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2135"/>
  </bookViews>
  <sheets>
    <sheet name="Foaie1" sheetId="1" r:id="rId1"/>
    <sheet name="Foaie2" sheetId="2" r:id="rId2"/>
    <sheet name="Foaie3" sheetId="3" r:id="rId3"/>
  </sheets>
  <definedNames>
    <definedName name="_xlnm.Print_Titles" localSheetId="0">Foaie1!$4:$5</definedName>
  </definedNames>
  <calcPr calcId="152511"/>
</workbook>
</file>

<file path=xl/calcChain.xml><?xml version="1.0" encoding="utf-8"?>
<calcChain xmlns="http://schemas.openxmlformats.org/spreadsheetml/2006/main">
  <c r="D200" i="1" l="1"/>
  <c r="E200" i="1"/>
  <c r="E199" i="1"/>
  <c r="D199" i="1"/>
  <c r="E183" i="1" l="1"/>
  <c r="D183" i="1"/>
  <c r="E127" i="1"/>
  <c r="D127" i="1"/>
  <c r="E118" i="1"/>
  <c r="D118" i="1"/>
  <c r="E172" i="1" l="1"/>
  <c r="D172" i="1"/>
  <c r="E147" i="1"/>
  <c r="D147" i="1"/>
  <c r="E106" i="1"/>
  <c r="D106" i="1"/>
  <c r="E96" i="1"/>
  <c r="D96" i="1"/>
  <c r="E77" i="1"/>
  <c r="D77" i="1"/>
  <c r="E68" i="1"/>
  <c r="D68" i="1"/>
  <c r="E54" i="1"/>
  <c r="D54" i="1"/>
  <c r="E35" i="1"/>
  <c r="D35" i="1"/>
  <c r="E20" i="1"/>
  <c r="D20" i="1"/>
</calcChain>
</file>

<file path=xl/sharedStrings.xml><?xml version="1.0" encoding="utf-8"?>
<sst xmlns="http://schemas.openxmlformats.org/spreadsheetml/2006/main" count="605" uniqueCount="460">
  <si>
    <t>Total subprogram 06:</t>
  </si>
  <si>
    <t>Total subprogram 08:</t>
  </si>
  <si>
    <t>Total subprogram 09:</t>
  </si>
  <si>
    <t>Total subprogram 12:</t>
  </si>
  <si>
    <t>Total subprogram 13:</t>
  </si>
  <si>
    <t>Total subprogram 14:</t>
  </si>
  <si>
    <t>Total subprogram 15:</t>
  </si>
  <si>
    <t>Total subprogram 16:</t>
  </si>
  <si>
    <t>Total subprogram 17:</t>
  </si>
  <si>
    <t xml:space="preserve">Total pe program 40 "Justiţia" </t>
  </si>
  <si>
    <t>Obiective de politică pe termen mediu</t>
  </si>
  <si>
    <t>planificat</t>
  </si>
  <si>
    <t>realizat</t>
  </si>
  <si>
    <t>executat</t>
  </si>
  <si>
    <t>devieri/explicațiii</t>
  </si>
  <si>
    <t>Acţiuni (măsuri) de politică  a. 2016</t>
  </si>
  <si>
    <t>Rezultate/indicatori de monitorizare a. 2016</t>
  </si>
  <si>
    <t>Cheltuieli bugetare în anul 2016 (mii.lei)</t>
  </si>
  <si>
    <t>Subprogramul 01. Elaborare a politicii şi management în domeniul justiţiei administrat de aparatul central al Ministerului Justiției</t>
  </si>
  <si>
    <t>Subprogramul 02. Organizarea a sistemului judecătoresc administrat de Consiliul Superior al Magistraturii
Scopul subprogramului: Asigurarea și îmbunătățirea condițiilor de funcționare a sistemului judecătoresc</t>
  </si>
  <si>
    <t>Subprogramul 06. Implementarea politicii penale a statului administrat de Procuratura Generală
Scopul subprogramului: Sporirea calităţii şi gradului de eficienţă al Procuraturii în eforturile de prevenire şi combatere eficientă a corupţiei şi protecţionismului.Consolidarea şi modernizarea Procuraturii în procesul de prevenire şi combateare a infracţiunilor, înfăptuire a actului de justiţie, promovarea consecventă a imaginii Procuraturii în societate</t>
  </si>
  <si>
    <t>Subprogramul 08. Apărare a drepturilor şi intereselor legale ale persoanelor administrat de Consiliul Național pentru Asistența Juridică Garantată de Stat
Scopul subprogramului: Protejarea dreptului la un proces echitabil, stabilit de articolul 6 al Convenţiei europene pentru apărarea drepturilor omului şi a libertăţilor fundamentale, inclusiv necesitatea asigurării accesului liber şi egal pentru toate persoanele la asistenţă juridică, prin organizarea şi acordarea asistenţei juridice garantate de stat, precum şi diminuarea impedimentelor economico-financiare în realizarea accesului la justiţie.</t>
  </si>
  <si>
    <t>Subprogramul 09. Expertiză legală administrat de Centrul Național de Expertize Judiciare
Scopul subprogramului: Asigurarea prestării calitative și comprehensive a serviciilor de expertiză legală</t>
  </si>
  <si>
    <t xml:space="preserve">Subprogramul 10. Sistem integrat de informare juridică administrat de Centrul de Informare Juridică
Scopul subprogramului: Servicii calitative de informare juridică prestate persoanelor fizice şi agenților economice.
</t>
  </si>
  <si>
    <t>Subprogramul 12. Instruire inițială și continuă în domeniul justiţiei administrat de Institutul Național al Justiției
Scopul subprogramului: Personal calificat care înfăptuieşte actul de justiţie şi asigură supremaţia legii</t>
  </si>
  <si>
    <t>Subprogramul 13. Medierea administrat de Consiliul de Mediere
Scopul subprogramului: Servicii de mediere de calitate acordate de mediatori</t>
  </si>
  <si>
    <t xml:space="preserve">Subprogramul 14. Armonizarea legislației administrat de Centrul de Armonizare a Legislației
Scopul subprogramului: Expertizarea proiectelor de acte normative/legislative incluse în Planurile Naționale Anuale de Armonizare a Legislației
</t>
  </si>
  <si>
    <t xml:space="preserve">Subprogramul 15. Administrare judecătorească administrat de Departamentul de Administrare Judecătorească
Scopul subprogramului: Funcţionarea eficientă a instanţelor judecătoreşti
</t>
  </si>
  <si>
    <t>Subprogramul 16. Asigurarea măsurilor alternative la detenție administrat de Oficiul Central al Probațiunii
Scopul subprogramului: Comunitatea protejată de riscul recidivei prin reintegrarea în societate a persoanelor aflate în conflict cu legea penală, asigurarea executării sancțiunilor contravenționale și pedepselor penale neprivative de liberate</t>
  </si>
  <si>
    <t>Subprogramul 17. Apostila administrat de Direcția Apostilă
Scopul subprogramului: Prestarea serviciilor de apostilă</t>
  </si>
  <si>
    <t>Total subprogram 01:</t>
  </si>
  <si>
    <t>Total subprogram 02:</t>
  </si>
  <si>
    <t>Subprogramul 18: Înfăptuirea justiției                                                                                                                                                                                                                                                                   Scopul subprogramului: Crearea condițiilor adecvate pentru asigurarea bunei funcționări a instanțelor judecătorești.</t>
  </si>
  <si>
    <t>Numărul proiectelor de acte normative elaborate</t>
  </si>
  <si>
    <t>Numărul proiectelor de acte normative
avizate</t>
  </si>
  <si>
    <t>Rata de migraţie a personalului din
sistem</t>
  </si>
  <si>
    <t>Numărul de cursuri organizate</t>
  </si>
  <si>
    <t>Numărul de persoane instruite</t>
  </si>
  <si>
    <t>Numărul de acte normative elaborate</t>
  </si>
  <si>
    <t>Numărul de acte normative avizate</t>
  </si>
  <si>
    <t>Numărul de documente traduse</t>
  </si>
  <si>
    <t>Contract - memorandum încheiat</t>
  </si>
  <si>
    <t>Cotizație achitată</t>
  </si>
  <si>
    <t>Numărul persoanelor angajate
Condiții de muncă adecvate asigurate</t>
  </si>
  <si>
    <t>Asigurarea activităţii CSM</t>
  </si>
  <si>
    <t>Proiect de renovare întocmit</t>
  </si>
  <si>
    <t>Act de recepție a lucrărilor de
construcții</t>
  </si>
  <si>
    <t>Act de recepție a produselor de
mobilier</t>
  </si>
  <si>
    <t>% micșorării/majorării petițiilor privind
activitatea instanțelor în raport cu anii
precedenți</t>
  </si>
  <si>
    <t>Pagina web dezvoltată</t>
  </si>
  <si>
    <t>Publicații editate</t>
  </si>
  <si>
    <t>Numărul de broşuri/pliante informative
elaborate</t>
  </si>
  <si>
    <t>Numărul de broşuri/pliante informative
distribuite/ publicate</t>
  </si>
  <si>
    <t>Numărul de hotărîri adoptate</t>
  </si>
  <si>
    <t>Numărul rapoartelor publicate</t>
  </si>
  <si>
    <t>Acţiuni (măsuri) de politică  a. 2017</t>
  </si>
  <si>
    <t>Cheltuieli bugetare în anul 2017(mii.lei)</t>
  </si>
  <si>
    <t>Rezultate/indicatori de monitorizare a. 2017</t>
  </si>
  <si>
    <t>Numărul de cauze penale/persoane
urmărite penal în exercitare și conduse</t>
  </si>
  <si>
    <t>Ponderea dosarelor rămase în gestiune la
sfîrșitul perioadei</t>
  </si>
  <si>
    <t>Proiecte de construcţie/renovare a
sediilor procuraturii</t>
  </si>
  <si>
    <t>Sedii renovate /construite</t>
  </si>
  <si>
    <t>Numărul de mantii confecţionate</t>
  </si>
  <si>
    <t>Numărul de birouri de audienţă a
cetăţenilor/ghişeuri de recepţionare a
adresărilor amenajate/reparate în toate
procuraturile</t>
  </si>
  <si>
    <t>Număr de săli de şedinţă şi protocol
amenajate/renovate în incinta
Procuraturii Generale</t>
  </si>
  <si>
    <t>Web site al Procuraturii restructurat</t>
  </si>
  <si>
    <t>Pagini web oficiale create şi administrate</t>
  </si>
  <si>
    <t>Contract de achiziţii încheiat</t>
  </si>
  <si>
    <t>Contracte de achiziţii încheiate</t>
  </si>
  <si>
    <t>Numărul de expertize efectuate</t>
  </si>
  <si>
    <t>Numărul de echipamente procurate</t>
  </si>
  <si>
    <t>Administrarea/mentenanţa
paginei oficiale a instituţiei</t>
  </si>
  <si>
    <t>Asigurarea funcționalității
activității Centrului de Informații
Juridice</t>
  </si>
  <si>
    <t>Numărul de accesări a paginii web</t>
  </si>
  <si>
    <t>Numărul de reclamaţii privind calitatea
serviciilor</t>
  </si>
  <si>
    <t>Numărul contractelor încheiate</t>
  </si>
  <si>
    <t>Numărul de acte juridice populate</t>
  </si>
  <si>
    <t>Numărul revistelor editate</t>
  </si>
  <si>
    <t>Numărul contractului încheiat</t>
  </si>
  <si>
    <t>Numărul incidentelor apărute</t>
  </si>
  <si>
    <t>Numărul incidentelor soluționate</t>
  </si>
  <si>
    <t>Sediul reconstruit</t>
  </si>
  <si>
    <t>Numărul articolelor de presă publicate</t>
  </si>
  <si>
    <t>Spoturi video şi reclame plasate</t>
  </si>
  <si>
    <t>Numărul de ghiduri, recomandări editate
și distribuite</t>
  </si>
  <si>
    <t>Numărul actelor de predare - primire
semnate</t>
  </si>
  <si>
    <t>Pagină web specializată dezvoltată</t>
  </si>
  <si>
    <t>Numărul de ședințe organizate</t>
  </si>
  <si>
    <t>Numărul de colaboratori instruiți</t>
  </si>
  <si>
    <t>Numărul activităților de instruire</t>
  </si>
  <si>
    <t>Numărul rapoartelor statistice publicate</t>
  </si>
  <si>
    <t>Servicii de mentenanță asigurate</t>
  </si>
  <si>
    <t>Obligații contractuale realizate</t>
  </si>
  <si>
    <t>Servicii achitate</t>
  </si>
  <si>
    <t>Numărul de cursuri desfășurate</t>
  </si>
  <si>
    <t>Centre de reabilitare socială în zona
Centru și Sud create/dotate</t>
  </si>
  <si>
    <t>Numărul autoturismelor de serviciu
procurate</t>
  </si>
  <si>
    <t>Numărul de echipament achiziționat</t>
  </si>
  <si>
    <t>Numărul persoanelor supuse
monitorizării electronice</t>
  </si>
  <si>
    <t>Numărul zilelor de monitorizare</t>
  </si>
  <si>
    <t>Coeficient (%) de utilizare a timpului
supus monitorizării în decurs de un an</t>
  </si>
  <si>
    <t>Centru creat</t>
  </si>
  <si>
    <t>Numărul de dosare primite</t>
  </si>
  <si>
    <t>Numărul actelor apostilate</t>
  </si>
  <si>
    <t>Numărul de acte apostilate online</t>
  </si>
  <si>
    <t>Asigurarea funcţionării
operaţionale a instanțelor
judecătorești</t>
  </si>
  <si>
    <t>Rata de soluționare a dosarelor</t>
  </si>
  <si>
    <t>Costul mediu pentru un dosar examinat</t>
  </si>
  <si>
    <t>Echipament procurat</t>
  </si>
  <si>
    <t>Numărul de instanțe nou-create</t>
  </si>
  <si>
    <t>Numărul de acțiuni realizate în vederea
optimizării cheltuielilor</t>
  </si>
  <si>
    <t>Sediul judecătoriei Ungheni construit</t>
  </si>
  <si>
    <t>Sediul judecătoriei Buiucani (Chișinău)
reconstruit</t>
  </si>
  <si>
    <t>Cheltuieli bugetare în anul 2017 (mii.lei)</t>
  </si>
  <si>
    <t xml:space="preserve">În vederea realizării acţiunii planificate, a fost efectuată expertiza de compatibilitate, cu emiterea declaraţiilor de compatibilitate, a proiectelor de acte normative incluse în Planul naţional de acţiuni pentru implementarea Acordului de Asociere Republica Moldova – Uniunea Europeană în perioada 2017–2019 (PNA AA 2017-2019), precum şi a proiectelor de acte normative examinate în afara PNA AA 2017-2019. De asemenea, a fost monitorizat procesului de armonizare a legislaţiei, prin întocmirea și prezentarea în adresa Ministerului Afacerilor Externe și Integrării Europene a unui raport semestrial și a unui raport trimestrial privind gradul de realizare a acțiunilor de transpunere din cadrul PNA AA 2017-2019, precum şi au fost întocmite și prezentate Ministrului Justiției 2 Note informative privind gradul de realizare a măsurilor de transpunere a legislației UE, planificate pentru anul 2017, potrivit PNA AA 2017-2019. De asemenea, în adresa Cancelariei de Stat a fost prezentată o Notă informativă referitoare la situația privind respectarea de către autoritățile de linie a procedurilor prevăzute de legislația în vigoare privind elaborarea și promovarea actelor normative cu relevanță UE. Odată cu emiterea rapoartelor, informația reflectată în acestea a fost prezentată și în platforma  de raportare on-line www.monitorizare.gov.md.                              Mai mult ca atît, în vederea monitorizării procesului de armonizare a legislației naționale, Centrul de Armonizare a Legislației a asigurat actualizarea continuă a celor două baze de date privind legislaţia naţională armonizată cu legislaţia UE şi cea a actelor UE transpuse în legislaţia naţională.  </t>
  </si>
  <si>
    <t>Pe parcursul anului 2017, colaboratorii CAL au participat la următoarele seminare de instruire externă de profil:  -2 colaboratori ai Centrului au participat la 1 curs de instruire organizat de Institutul European din România; - 1 colaborator a participat la 1 seminar de instruire organizat de Colegiul Europei din Bruges (Belgia); 2 colaboratori au participat la 1 curs de instruire organizat de  proiectul Twinning ,,Consolidarea capacităților Parlamentului Republicii Moldova în procesul de armonizare a legislației naționale cu legislația UE” și 1 colaborator a participat la 1 seminar de instruire organizat de Institutul pentru politici și Reforme Europene.   Urmează a fi menționat faptul că, toți colaboratorii  Centrului au participat la 18 seminare de instruire internă, care au asigurat consolidarea capacităților profesionale.</t>
  </si>
  <si>
    <t>Întru consolidarea capacităților personalului, colaboratorii Centrului au fost delegați spre participare la cursuri externe de perfecționare în domeniul dreptului UE, organizate de instituții de pregătire profesională a funcționarilor publici din Uniunea Europeană - Institutul European din România și Colegiul Europei din Bruges (Belgia). Simultan, a fost asigurată participarea la seminarele de instruire de profil organizate de proiectul Twinning ,,Consolidarea capacităților Parlamentului Republicii Moldova în procesul de armonizare a legislației naționale cu legislația UE” și Institutul pentru politici și Reforme Europene</t>
  </si>
  <si>
    <t xml:space="preserve">Pe parcursul anului 2017, Centrul de Armonizare a Legislatiei a examinat 67 proiecte de acte normative, pentru care au fost întocmite 62 Declarații de compatibilitate și 5 avize/puncte de vedere din perspectiva compatibilității ori conformității proiectelor de acte normative cu dreptul european incident. Proiectele supuse expertizei de compatibilitate au asigurat transpunerea în legislația națională a 90 acte UE (47 acte UE transpuse integral și 43 acte UE - parțial).   </t>
  </si>
  <si>
    <t xml:space="preserve">Au fost acordate peste 170 consultații metodologice care au vizat în special mecanismul de elaborare și promovare a actelor normative cu relevanță UE, tehnicile de transpunere a actelor UE, întocmirea Tabelelor de concordanță, etc.  </t>
  </si>
  <si>
    <t xml:space="preserve"> Au fost apostilate 112413 de acte;
 </t>
  </si>
  <si>
    <t>Au fost recepţionate 9926 de cereri şi apostilate  22756 de acte on-line, ceea ce constituie 26,93% din numărul total de cereri și 20,24% din numărul total de acte apostilate.</t>
  </si>
  <si>
    <t>A fost incheiat contract privind achizitionarea serviciilor de mentenanta pentru sistemul informatic e-Apostila.</t>
  </si>
  <si>
    <t>Au fost inaintate 88 de obiectii dintre care 85 au fost ajustate</t>
  </si>
  <si>
    <t xml:space="preserve">Au fost semnate 10 procese verbale de receptionare a serviciilor.
</t>
  </si>
  <si>
    <t xml:space="preserve">A fost încheiat un contract de mentenata. </t>
  </si>
  <si>
    <t xml:space="preserve">Au fost  apostilate si legalizate acte oficiale intocmite pe teritoriul Republicii Moldova si destinate pentru a fi utilizate pe teritoriul unui alt stat. </t>
  </si>
  <si>
    <t xml:space="preserve">A fost asigurată funcționalitatea Registrelor aflate în gestiunea Centrului de Informații Juridice și au fost în permanent actualizate și accesibile pentru beneficiari (plasarea și prelucrarea actelor juridice, introducerea modificărilor din Monitorul Oficial în Registrul  de Stat al actelor juridice, examinarea solicitărilor ce ține de Registrul garanțiilor reale mobiliare și Registrul dosarelor succesorale și a testamentelor).
Centrul de Informații Juridice a prestat servicii conform solicitărilor parvenite de la beneficiari (imprimarea și eliberarea/autentificarea extrasului textului actului juridic din registrul de Stat al actelor juridice
</t>
  </si>
  <si>
    <t xml:space="preserve">Au fost plasate in Registrul de Stat al actelor juridice: 4672 acte (varianta de stat)
3287 (varianta limbii ruse)
</t>
  </si>
  <si>
    <t>Au fost examinate 1335 solicitări din 1335 solicitări parvenite</t>
  </si>
  <si>
    <t>Pagina web a Ministerului Justiției a fost accesată de 3447938.</t>
  </si>
  <si>
    <t xml:space="preserve">Nu a parvenit nici o reclamație.
</t>
  </si>
  <si>
    <t>A fost asigurată mentenanța Registrelor aflate în gestiunea Centrului de Informații Juridice</t>
  </si>
  <si>
    <t>A fos încheiat contract nr.10 LPR-C din 11.12.2017 pentru achiziționarea serviciilor de administrare/întreținere a infrastrucurii tehnologiilor informaționale și comunicații, stabilirea prețurilor pentru materiale și lucrările conexe</t>
  </si>
  <si>
    <t>Au fost transmise 12 acte de primire-predare ce confirmă lucrările efectuate</t>
  </si>
  <si>
    <t xml:space="preserve">Au fost depistate 382 de incidente și au fost înlăturate.
</t>
  </si>
  <si>
    <t xml:space="preserve">A fost dezvoltat Registrul de stat al actelor juridice, Registrul procedurilor de executare și Registrul garanțiilor reale mobiliare.
</t>
  </si>
  <si>
    <t xml:space="preserve">A fost încheiat contractul nr. 9ZPR-C din 6 decembrie 2017 privind achiziționarea serviciilor de devoltare a SIA „Registrul de stat al actelor juridice”.
A fost încheiat contractul nr. 7LPE-C din 16 iunie 2017 privind achiziționarea serviciilor de devoltare a funcționalităților noi și mentenanță a SIA „Registrul procedurilor de executare”. 
A fost încheiat contractul nr. 117PR-C din 15 decembrie 2017 privind prestarea serviciilor de dezvoltare a sistemului informational „Registrul garanțiilor reale mobiliare”. 
</t>
  </si>
  <si>
    <t>Au fost recepționate cite 1 act de primire-predare pentru fiecare contract în parte.</t>
  </si>
  <si>
    <t>Au fost versionate și populate actele juridice în Registrul de stat al actelor juridice (www.legis.md), conform contractului  de rigoare.</t>
  </si>
  <si>
    <t xml:space="preserve">Au fost recepționate cite 28 acte de primire-predare. 
</t>
  </si>
  <si>
    <t>1035 expertize efectute</t>
  </si>
  <si>
    <t xml:space="preserve">Numărul de experţi instruiţi în instituţii
specializate </t>
  </si>
  <si>
    <t xml:space="preserve">Numărul de experţi ce au fost supuşi
atestării </t>
  </si>
  <si>
    <t>66 experți (2167 ore)</t>
  </si>
  <si>
    <t>12 experți</t>
  </si>
  <si>
    <t xml:space="preserve">În anul 2017 întru asigurarea implementării politicii penale a statului procurorii au exercitat principalele sale atribuții de conducere și exercitare a urmăririi penale. </t>
  </si>
  <si>
    <t xml:space="preserve">Pe parcursul anului 2017 procurorii au exercitat și condus urmărirea penală pe 57313 cauze penale/ 25208 persoane.
</t>
  </si>
  <si>
    <t xml:space="preserve">La finele anului restante au fost 13934 cauze penale
</t>
  </si>
  <si>
    <t>Din motivul că Prin Hotărîrea Guvernului nr. 982 din 15.10.2017  bunurile imobile amplasate în mun. Chișinău, bd. Ştefan cel Mare şi Sfînt, nr.73,au fost transmise în gestiunea Procuraturii, pentru amplasarea în acest sediu a Procuraturii Generale, a procuraturii mun. Chișinău, s-a renunțat la obiectivul edificarea unui sediu nou.</t>
  </si>
  <si>
    <t>Pe parcursul anului 2017 au fost confecționate 500 mantii.</t>
  </si>
  <si>
    <t xml:space="preserve">Referitor la Consiliul Superior al Procurorilor necesitatea a decăzut parțial în legătură cu modificările operate în conținutul paginii web a Procuraturii. </t>
  </si>
  <si>
    <t xml:space="preserve">În total întru procurarea serviciilor și bunurilor menționate au fost încheiate 118 contracte de achiziție.
</t>
  </si>
  <si>
    <t xml:space="preserve">În perioada de raport au fost procurate 1166 unități de mobilier. </t>
  </si>
  <si>
    <t xml:space="preserve">Conform planului de acțiuni al INP, din 90 acțiuni prevăzute, au fost:                                           Realizate-73 (81%);                                          Parțial realizate-11 (12%);   Nerealizate-6 (7%). </t>
  </si>
  <si>
    <t>Soldul neexecutat al mijloacelor financiare reprezinta 891,1 mii lei. Din acestea, 291,1 mii lei au ramas neexecutati la fondul de salarizare, 234,8 mii lei neexecutati cauzat de faptul ca facturile pentru serviciile comunale nu au fost livrate până la data limită de prezentare a ordinelor de plată la Trezorerie), astfel transferul nu a avut loc. De asemenea, 127,8 mii lei nu au fost executați pentru procurarea combustibilului, pe motiv că agentul economic a prezentat factură pentru achitare in afara datei limita de prezentare a ordinului de plata. Mijloacele financiare precizate pentru reparatiile capitale nu au fost executate pe motiv ca a fost anulata procedura initiala de achizie a lucrarilor de reparatie capitala la BP Taraclia.</t>
  </si>
  <si>
    <t xml:space="preserve">Regulamentul  privind organizarea şi funcţionarea centrelor instructiv-metodice a fost elaborat şi aprobat prin ordinul Directorului interimar al INP nr.214 din 26.10.2016. Regulamentul a fost plasat pe site-ul INP   http://probatiune.gov.md/?go=page&amp;p=195. </t>
  </si>
  <si>
    <t xml:space="preserve">Centrele instructiv metodice au fost create in cadrul sediilor birourilor de probatiune existente. Mijloacele financiare planificate pentru dotarea acestora au fost executate din contul mijloacelor financiare planificate pentru activitatea de baza "Organizarea și coordonarea activității de probațiune (Legea nr. 8 din  14.02.2008 cu privire la probațiune)". Pentru dotarea centrelor nu s-au executat resursele financiare planificate, deoarece centrele au fost asigurate din contul mijloacelor/bunurilor proprii existente.. </t>
  </si>
  <si>
    <t xml:space="preserve">Organizate 5 seminare și ateliere de instruire cu tematica: „Elucidarea instrumentelor şi metodologiei de lucru cu copii sub vîrsta răspunderii penale şi cei în conflict cu legea pentru psihologi şcolari, psihologi serviciul asistenţă psihopedagogică şi consilieri de probaţiune”;
„Probațiunea juvenilă: activități de resocializare a minorilor în conflict cu legea penală”;
„ Practici actuale de dejudiciarizare. Practici pozitive şi deficienţe în aplicarea mecanismelor de dejudiciarizare”.
</t>
  </si>
  <si>
    <t>55 persoane instruite.</t>
  </si>
  <si>
    <t xml:space="preserve">  5 cursuri desfășurate; </t>
  </si>
  <si>
    <t xml:space="preserve">S-au desfasurat seminare a cate o singura zi, respectiv pentru cheltuielile de cazare nu s-au executat cheltuieli. Cheltuielile pentru transport/deplasare, precum si pentru asigurarea pauzelor de cafea, au fost executate din contul cheltuielilor de baza. </t>
  </si>
  <si>
    <t>Organizate 2  seminare de instruire cu tematica: „Întocmirea referatelor de evaluare psihosocială”, „Probațiunea presentințială: standardele și procedurile justiției pentru minori„.</t>
  </si>
  <si>
    <t xml:space="preserve">2 cursuri desfășurate; </t>
  </si>
  <si>
    <t>32 consilieri de probațiune instruiți.</t>
  </si>
  <si>
    <t xml:space="preserve">Seminarele de instruire continua cu tematica respectiva au fost organizate in comun cu Institutul National al Justitiei, care a asigurat remunerarea formatorilor. S-au desfasurat seminare a cate o singura zi, respectiv pentru cheltuielile de cazare nu s-au executat cheltuieli. Cheltuielile pentru transport/deplasare, precum si pentru asigurarea pauzelor de cafea, au fost executate din contul cheltuielilor de baza. </t>
  </si>
  <si>
    <t>La 03.03.2017 a fost derulată licitația publică nr. 17/00392 și repetat la 07.04.2017 sub nr. 17/00823 privind achiziționarea tehnicii de calcul. La 07.04.2017 a fost desfășurată licitația publică nr. 17/00823</t>
  </si>
  <si>
    <t xml:space="preserve">   La 03.03.2017 a fost derulată licitația publică nr. 17/00392 și repetat la 07.04.2017 sub nr. 17/00823 privind achiziționarea tehnicii de calcul. La 07.04.2017 a fost desfășurată licitația publică nr. 17/00823 prin care au fost procurate blocuri de sistem - 90 buc., scanere - 22 buc., multifuncționale - 20 buc., computere portabile - 5 buc., monitoare - 2 buc, 40 scaune/fotolii, 7 aparate de aer conditionat.</t>
  </si>
  <si>
    <t>Centrele regionale de reabilitare socială a persoanelor liberate din locurile de detenție au fost create de iure. De facto, s-au dotat cu bunurile existente in gestiune, fara a fi executate mijloace financiare in acest scop.</t>
  </si>
  <si>
    <t>Conform statului de personal avizat de Cancelaria de Stat la 27 octombrie 2017 cu nr.3.2, Centrele regionale de reabilitare activează în cadrul Inspectoratelor regionale de probațiune Centru, Nord, Sud. Asigurarea funcționării Centrelor de reabilitare este pusă în sarcina șefilor de inspectorat, conform sarcinilor fișei postului.</t>
  </si>
  <si>
    <t xml:space="preserve">Centrele regionale de reabilitare vor activa în sediul următoarelor birouri de probațiune:
Biroul de probaţiune Căuşeni;
Biroul de probaţiune Ceadîr-Lunga;
Biroul de probațiune Floreşti.
</t>
  </si>
  <si>
    <t>Informarea grupului țintă a avut loc prin organizarea ședințelor de informare și sensibilizare al instituțiilor comunitare, precum și ședințe cu subiecții aflați în evidența probațiunii, informarea populației prin intermediul mass-mediei: radio, TV, articole în presă și ziare, au fost întocmite și plasate comunicate privind activitatea de probațiune pe pagina oficială al INP cît și pe pagina facebook al INP.</t>
  </si>
  <si>
    <t>Desfășurate la nivel local 300 de ședințe de lucru cu instituțiile comunitare,  mass-media (articole în presă, ziar, emisiune radio şi TV) – 32, au fost întocmite şi plasate 690 comunicate privind activitatea de probaţiune. Elaborate 36000 pliante pentru distribuirea lor în subdiviziunile teritoriale și informarea publicului despre rolul și importanța probațiunii.</t>
  </si>
  <si>
    <t>Unele actiuni au fost realizare cu suportul financiar al Proiectului EUTAP4, restul activitatilor de mediatizare fiind executate in suma de 9,6 mii lei, ceea ce s-a incadrat in suma planificata.</t>
  </si>
  <si>
    <t xml:space="preserve">La 28.02.2017 a fost desfășurată licitația publică nr. 17/00383 și repetat a avut loc la 28.03.2017 cu nr. 17/00687 în care au fost procurate 3 unităţi de transport. </t>
  </si>
  <si>
    <t xml:space="preserve">Au fost procurate 3 unităţi de transport. </t>
  </si>
  <si>
    <t>Rapoarte de analiză a necesităţilor elaborate; Echipament achiziţionat</t>
  </si>
  <si>
    <t xml:space="preserve"> Pe parcursul anului au fost monitorizate 35 persoane, în prezent se monitorizează 25 persoane.</t>
  </si>
  <si>
    <t>Luand in consideratie ca nr.subiectilor de probatiune monitorizati electronic nu era in crestere in anul 2017, nu au fost procurate alte bratari de monit.electronica. Efectivul de 135 bratari la evidenta a fost suficient pentru acoperirea necesitatilor curente de monitorizare electronica</t>
  </si>
  <si>
    <t>Organizate 3 mese rotunde, au participat reprezentanţii birourilor de probaţiune, judecătoriilor, procuraturii, poliţiei, din regiunile centru, nord şi sud a RM. 1 seminar de instruire - 16  persoane instruite.</t>
  </si>
  <si>
    <t>Mesele rotunde desfasurate au fost organizate cu suportul financiar al Proiectului EUTAP4. Seminarul de instruire, organizat cu consilierii de probatiune, a fost organizat de catre angajatul INP, in calitate de formator. Astfel, nu au fost executate cheltuieli de la buget.</t>
  </si>
  <si>
    <t>Organizat un curs de instruiri (27-30 martie, 16-18 mai)  a programului „Drink &amp; Drive pentru Moldova – program specific de reabilitare a persoanelor condamnate pentru infracţiuni săvîrşite pe fondul conducerii autovehicolelor sub influenţa băuturilor alcoolice” în perioada 27-30 martie şi conform ordinului nr. 57 din 20 martie 2017</t>
  </si>
  <si>
    <t xml:space="preserve">Cheltuielile aferente acestei actiuni au fost suportate de catre finantatorii externi. </t>
  </si>
  <si>
    <t>A fost organizat  seminarul de instruire a consilierilor de probațiune cu tematica „Utilizarea sistemului e-probațiune„ delegați prin ordinul nr.263 din 21.12.2017.</t>
  </si>
  <si>
    <t xml:space="preserve">Seminar de instruire organizat. </t>
  </si>
  <si>
    <t xml:space="preserve"> 16 persoane instruite.</t>
  </si>
  <si>
    <t>Instruirea a fost desfasurata de catre angajatul INP, in calitate de formator, astfel, nu au fost suportate careva cheltuieli pentru remunerarea formatorului. Cheltuielile pentru deplasarea consilierilor de probatiune au fost asigurate din contul mijloacelor financiare de la activitatea de baza.</t>
  </si>
  <si>
    <t>A fost creat Serviciul monitorizare electronică și tehnologii informaționale în cadrul INP.</t>
  </si>
  <si>
    <t>Centrul de monitorizare electronică va fi creat prin aprobarea Horărîrii de Guvern în trimestrul I al anului 2018. Dotarea centrului se va efectua dupa aprobarea Hotaririi Guvernului cu privire la organizarea si functionarea centrului. Cheltuielile executate au fost utilizate pentru Serviciul de monitorizare electronica creat.</t>
  </si>
  <si>
    <t xml:space="preserve"> Au fost publicate 2 articole de presă </t>
  </si>
  <si>
    <t xml:space="preserve">A fost înaintat spre difuzare un spot publicitar în scopul promovării medierii </t>
  </si>
  <si>
    <t>A fost încheiat contractul cu specialistul în domeniul PR în realizarea Planului de implementare a Strategiei de promovare a medierii.</t>
  </si>
  <si>
    <t xml:space="preserve">A fost actualizată pagina web al Consiliului de mediere </t>
  </si>
  <si>
    <t xml:space="preserve"> 16 ședințe organizate</t>
  </si>
  <si>
    <t>În 2017 editarea Revistei INJ, publicaţie ştiinţifico-practică, a fost programată tradițional</t>
  </si>
  <si>
    <t>Pe parcursul anului cele patru ediții ale Revistei INJ, fiecare cu apariție trimestriaă s-au editat în tiraj de 200 exemplare (tiraj total/an - 800 de exemplare).</t>
  </si>
  <si>
    <t xml:space="preserve"> În anul de CIJ a continuat implementarea tehnologiilor informaționale în activitatea INJ şi gestionarea instruirii la distanță a beneficiarilor INJ, precum și asigurarea mentenanței tehnico-informaționale a bazei hardware și software a Institutului Național al Justiției. </t>
  </si>
  <si>
    <t>Contract nr.14/17 încheiat cu compania ,,SOFTTEHNICA” în vederea dezvoltării sistemului informațional.
Pe parcursul anului 2017, numaru total de task-uri a constituit 96. 88 din aceastea au fost rezolvate, iar 8 ramân deschise.</t>
  </si>
  <si>
    <t>În anul 2017, în scopul finalizării reconstrucției și sporirii accesibilității, la Institutul Național al Justiției a fost efectuată  și amenajarea curții INJ și începerea reparației sediului.</t>
  </si>
  <si>
    <t>65 322 beneficiari. Acordarea asistenței juridice primare constituie 10849 cazuri.Asistența juridică calificată constituie 54473 cazuri.</t>
  </si>
  <si>
    <t xml:space="preserve">3 unități vacante avocați publici în raza Ot Chișinău.  Remunerarea prestatorilor pentru anul 2017 a depășit suma 242,9 mii lei, creșterea se datorează faptului că au crescut numărul de beneficiari. </t>
  </si>
  <si>
    <t>Numărul de ședințe ale CNAJGS                                                                                                                                                                                                                                              organizate și desfășurate</t>
  </si>
  <si>
    <t xml:space="preserve">Conform pct.5 din Regulamentul Consiliului Național pentru Asistența Juridică Garantată de Stat, ședințele ordinare ale Consiliului au loc o dată în fiecare trimestru. Selectarea avocaţilor pentru acordarea asistenţei juridice calificate se efectuează în bază de concurs, organizat de Consiliul Naţional.Concursul se anunţă de către Consiliul Naţional, în coordonare cu oficiile teritoriale, conform razei de activitate a acestora. Conform pct. 4 din Regulamentul funcționării Oficiilor teritoriale ale CNAJGS, Oficiile teritoriale au funcția de a prezenta trimestrial Consiliului Național raportul de activitate.  Consiliul Naţional întocmeşte, pînă la data de 1 martie, raportul anual de activitate în sistemul de acordare a asistenţei juridice garantate de stat, care este prezentat Ministerului Justiţiei, Guvernului şi Parlamentului. </t>
  </si>
  <si>
    <t>6 ședințe organizate și desfășurate</t>
  </si>
  <si>
    <t>2 ședințe mai mult</t>
  </si>
  <si>
    <t>16 vizite de monitorizare la Ot ale CNAJGS</t>
  </si>
  <si>
    <t>3 concursuri de selectare a a avocaților care acordă AJGS organizate și desfășurate</t>
  </si>
  <si>
    <t>Au fost organizate concursuri de selectare la necesitatea Oficiilor ale CNAJGS</t>
  </si>
  <si>
    <t>1 raport de activitate a sistemului AJGS elaborat</t>
  </si>
  <si>
    <t>5,3 mii lei au fost făcute  economii pentru cheltuielile administrative</t>
  </si>
  <si>
    <t>Pe parcursul anului 2017 în adresa Agenției au parvenit 950 solicitări de la instatnțele judecătorești privind eroriilor în PIGD dintre ca au fost soluționate 950 solicitări.</t>
  </si>
  <si>
    <t xml:space="preserve">Pe parcursul anului 2017 în adresa Agenției au parvenit 238 petiții dintre care au fost soluționate 238. </t>
  </si>
  <si>
    <t>Pe parcursul anului 2017 Agenția de Administrare a Instanțelor Judecătorești a inaintat spre examinare 4 sesizări la acțiunile judecătorilor</t>
  </si>
  <si>
    <t>Pe parcursul anului 2017 Agenția de Administrare a Instanțelor Judecătorești a publicat 53 rapoarte statistice</t>
  </si>
  <si>
    <t>Au fost generalizate si pulicate rapoarte statistice privind activitatea instanțelor judecătorești pentru 12 luni ale anului 2016, 3 luni ale anului 2017, 6 luni ale anului 2017, 9 luni ale anului 2017.</t>
  </si>
  <si>
    <t>Pe parcursul anului 2017 au fost efectuate 3 misiuni de audit în 6 instanțe de judecată</t>
  </si>
  <si>
    <t xml:space="preserve">Pe parcursul anului 2017 au fost publicate 12 rapoarte privind repartizarea aleatorie a dosarelor </t>
  </si>
  <si>
    <t>Pe parcursul anului 2017 au benificiat de instruiri 1338 persoane din cadrul secretariatelor instanțelor</t>
  </si>
  <si>
    <t xml:space="preserve">Pe parcursul anului 2017 din 220544 hotărîri și închieri disponibile în PIGD spre publicare, au fost publicate 209290 hotărîri și incheieri. </t>
  </si>
  <si>
    <t>95,3%</t>
  </si>
  <si>
    <t>Pe parcursul anului 2017 din 55359 de ședințe desfășurate conform PIGD au fost înregistrate audio 52757 ședințe de judecată</t>
  </si>
  <si>
    <t>Servicii de mentenanță au fostasigurate</t>
  </si>
  <si>
    <t>Prin decizia instanțelor de judecată asigurarea serviciilor Transport date a fost asigurată separate de fiecare instanța</t>
  </si>
  <si>
    <t>Reieșind din faptul că sub-sistemul Informațional e-Dosar din cadrul PIGD nu a fost predat în exploatare pe mediul de producție pe parcursul anului 2017, (ci doar pe mediu de test), inclusiv  din motivul imposibilității integrării acestuia cu alte sisteme informaționale guvernamentale, mentenanța sub-sistemului Informațional e-Dosar din cadrul PIGD nu a fost efectuată în anul 2017.</t>
  </si>
  <si>
    <t xml:space="preserve">Procesul-verbal nr. 1 de recepție a lucrărilor executate;  </t>
  </si>
  <si>
    <t>Act de predare-primire a comenzii nr. 85 din 26 decmbrie 2017; Act de predare-primire a comenzii nr. 56 din 06 septembrie 2017; Act de predare-primire nr. 20806 din 28 iulie 2017.</t>
  </si>
  <si>
    <t>Rata sesizărilor/petiților parvenite în 2017 în raport cu 2016 a scăzut cu -15%</t>
  </si>
  <si>
    <t>Pagina web nu a fost dezvoltată</t>
  </si>
  <si>
    <t>Mijloacele finnanciare alocate pentru realizarea acțiunii respective nu au fost suficiente</t>
  </si>
  <si>
    <t>1 spot realizat și publicat pe pagina Facebook a CSM, care a acumulat 1,5 mii vizualizări fiind distribuit de 667 ori;
Spotul INTEGRITATE a fost difuzat diverse surse mass-media: Protv, Publika, Canal 2, Canal 3, Prime, JurnalTV.</t>
  </si>
  <si>
    <t xml:space="preserve">Au fost adoptate de Plenul CSM 856 hotărâri </t>
  </si>
  <si>
    <t>Au fost publicate 7 de activitate a CSM și organelor subordonate</t>
  </si>
  <si>
    <t xml:space="preserve">Repartizarea alocaţiilor a fost efectuată reeşind din cadrul de resurse aprobate și conform necesităţilor legate de asigurarea activităţii instanțelor judecătorești nou-create. Suplimentar la rectificarea bugetului de stat pe anul 2017 alocațiile instanțelor judecătorești  au fost majorate cu 25858.4 mii lei, inclusiv 10380.7 mii lei la investiții capitale Ungheni și 10000.0 mii lei pentru reparații capitale la Jud. Chișinău, fiind acoperite toate solicitările înaintate la CSM. </t>
  </si>
  <si>
    <t xml:space="preserve">Au fost majorate cheltuielile necesare pentru întreținerea judecătoriilor cu 8%. </t>
  </si>
  <si>
    <t>Motivul majorării cheltuielilor se justifică prin achitarea indemnizațiilor funcționarilor publici la încetarea raporturilor de muncă, în legătură cu reorganizarea, potrivit legislației în vigoare.</t>
  </si>
  <si>
    <t xml:space="preserve">Au fost soluționate 96% de dosare parvenite </t>
  </si>
  <si>
    <t>1,5 mii lei, costul mediu pentru un dosar examinat</t>
  </si>
  <si>
    <t>730 unități procurate</t>
  </si>
  <si>
    <t>7354,8 mii lei</t>
  </si>
  <si>
    <t>151,2 mii lei</t>
  </si>
  <si>
    <t>Urmare reorganizării judecătoriilor s-a constatat o optimizăre a cheltuielilor, inclusiv circa 1000.0 mii lei în urma lichidării JCC și micșorării spațiului luat în locațiune de către Jud. Anenii Noi pentru sediul Bender. Suplimentar economiile formate la alte cheltuieli recurente în sumă de 2000.0 mii lei au fost redirecționate pentru plata îndemnizațiilor la încetarea raportului de serviciu personalului disponibilizat.</t>
  </si>
  <si>
    <t>Au fost create 15 instanțe de judecată</t>
  </si>
  <si>
    <t>În vederea optimizării cheltuielilor, celulele de deținere a inculpaților urmază a fi amenajate după unificarea sediilor instanțelor judecătorești</t>
  </si>
  <si>
    <t>În anul 2017 au fost  finisate construcția Palatului Justiției Ungheni și reconstrucția sediului nou Buiucani a Judecătoriei Chișinău.</t>
  </si>
  <si>
    <t>Sediul Judecătoriei Ungheni construit</t>
  </si>
  <si>
    <t xml:space="preserve">Pe parcursul anului 2017, au fost traduse in jur de 300 dosare/cereri, care au inclus diverse acte judecatoresti si de procedura. In acest sens, traducereile au fost efectuate pe marginea cauzelor de extradare, de transfer a persoanelor condamnate, de recunoastere a asentintelor straine pe teritoriul Republicii Moldova si de preluare a cauzelor penale in faza judiciara.
Luind in considerare ca Republica Moldova este parte la foarte multe instrumente internationale sub egida Consiliului Europei, traducerea dosarelor/cererilor a avut loc din/in limba romana in/din limba engleza, franceza, italiana, turca, germana, spaniola, portugheza, rusa. </t>
  </si>
  <si>
    <t>Asigurarea activității Direcţiei de justiţie a unităţii teritoriale autonome cu statut
special a Găgăuziei (Gagauz-
Yeri)</t>
  </si>
  <si>
    <t>Cursurile de instuire au fost organizate conform planului de dezvoltare profesională.</t>
  </si>
  <si>
    <t>Pe parcursul anului au fost elaborate proiecte în conformitate cu Planul de acțiuni al Ministerului Justiției pe
anul 2017, precum și realizată avizarea actelor normative în proporție de 100%. A fost asigurată elaborarea/ avizarea  documentelor de politici.</t>
  </si>
  <si>
    <t>Traducerea cererilor de asistență juridică în materie de extrădare,transfer al persoanelor condamnate și recunoaștere a sentințelor străine pe teritoriul
Republicii Moldova și viceversa</t>
  </si>
  <si>
    <t>Din motivul micşorării numărului de exeprtze efectuate s-a redus şi suma cheltuielilor.</t>
  </si>
  <si>
    <t>Au fost achiziţionate 19 unităţi de echipament în baza contractului nr.10 din 20.02.17,  Acordului nr.22 din 29.11.17, contractului nr.25 din 30.11.17</t>
  </si>
  <si>
    <t>19 echipamente procurate</t>
  </si>
  <si>
    <t xml:space="preserve">Au fost instruiţi 3 experţi la INCŞEJ din Kiev, 
s-a efectuat instruirea experţilor în cadrul CNEJ.
</t>
  </si>
  <si>
    <t>Nu a fost încheiat un contract de mentenanţă, iar pagina web este menţinută de angajaţii CNEJ.</t>
  </si>
  <si>
    <t>Pagina web este funcţională şi actualizată.</t>
  </si>
  <si>
    <t>A fost creată pagina web a instituţiei prin implicarea angajaţilor CNEJ.http://cnej.gov.md/</t>
  </si>
  <si>
    <t>Pentru perioada de raportare au fost asigurate realizarea tuturor activităților propuse pentru anul 2017 conform Planului anual de activitate aprobat la 16 martie 2017.</t>
  </si>
  <si>
    <t>Pentru anul 2017 au fost achiziționate și asigurate serviciile de întreținere și deservire tehnică pentru sistemul informațional judiciar.</t>
  </si>
  <si>
    <t xml:space="preserve">Serviciile de transportare date au fost asigurate de către fiecare instanță separat. </t>
  </si>
  <si>
    <t>Pe parcursul anului 2017 au fost organizate 8 activități de instruire în cadrul cărora au fost instruiți 87 de angajați</t>
  </si>
  <si>
    <t>Au fost instruiți 134 de angajați, dintre care 87 în cadrul instruirii interne și 47 în cadrul instruirilor externe</t>
  </si>
  <si>
    <t>Achitarea cotizației de membru al Republicii Moldova la Statutul Conferinței de la Haga de Drept Internațional Privat (HCCH)</t>
  </si>
  <si>
    <t>Nr. de procurori asiguraţi cu ţinută                                                                                                                                                                                                                                                          vestimentară corespunzătoare</t>
  </si>
  <si>
    <t xml:space="preserve">Lucrările de restructurare a paginii web au fost efectuate fără a fi suportate careva cheltuieli financiare.
În contextul schimbării sediului Procuraturii Generale , a procuraturii mun. Chișinău și a Consiliului Superior al Procurorilor s-a renunțat la obiectivul amenajării/renovării sălii de protocol și ghișeelor de recepționare a adresărilor cetățenilor.
</t>
  </si>
  <si>
    <t>Întru restructurarea paginii web a Procuraturii în perioada de raport au fost întreprinse următoarele lucrări :
- pagina web a Procuraturii a fost completată cu subrubrici care se referă la organele din subordinea Consiliului Superior al Procurorilor (Colegiul de selecție și carieră a procurorilor, Colegiul de evaluare a performanțelor procurorilor, Colegiul de disciplină și etică);
- a fost completată subrubrica informații de contact prin care se depun petițiile.</t>
  </si>
  <si>
    <t xml:space="preserve">Au fost procurate 1100 pachete programul Windows și Microsoft Au fost procurate 1100 pachete anti-virus.  
Au fost instruiți 720 procurori și 250 de funcționari în utilizarea programelor menționate supra.
</t>
  </si>
  <si>
    <t>Identificarea şi achiziţionarea
sediului Consiliului Superior al Procurorilor</t>
  </si>
  <si>
    <t>Asigurarea tehnico-materială a procurorilor</t>
  </si>
  <si>
    <t>Sediu pentru Consiliul Superior al Procurorilor identificat</t>
  </si>
  <si>
    <t>16 rapoarte acumulate și sistematizate</t>
  </si>
  <si>
    <t>Consolidarea mecanismului de asigurare a asistenșei juridice garantate de stat acordate copiilor.</t>
  </si>
  <si>
    <t xml:space="preserve">Au fost efectuate 1035 expertize judiciare pe cauze penale, civile şi în baza cererilor de la persoane.
</t>
  </si>
  <si>
    <t>Achiziţia echipamentului modern necesar pentru cercetări şi investigaţii în cadrul expertizelor judiciare</t>
  </si>
  <si>
    <t xml:space="preserve">Suma cheltuielilor a fost mai mică datorită instruirii oferite gratis de INCŞEJ din or.Kiev </t>
  </si>
  <si>
    <t>Asigurarea activităţii Insitutului Naţional al Justiţiei (Legea privind Institutul Naţional al Justiţiei nr. 152XVI din 08.06.2006)</t>
  </si>
  <si>
    <t xml:space="preserve">În perioada de raporare au  urmat cursuri de formare inițială 65 candidați la funcția de judecător și 69 candidați la funcția de procuror 
În cadrul a 219  activități de formare continuă au fost instruite circa 5523 persoane.
În cadrul a 10 activități de formare formatori au fost certificați 167 formatori.                                                                                                                      </t>
  </si>
  <si>
    <t>800 de exemplare</t>
  </si>
  <si>
    <t>Pe parcursul anului 2017, numaru total de task-uri a constituit 96.</t>
  </si>
  <si>
    <t>Pe parcursul anului 2017, numaru total de task-uri a constituit 96. 88 din aceastea au fost rezolvate, iar 8 ramân deschise.</t>
  </si>
  <si>
    <t xml:space="preserve"> 88 incidente au fost rezolvate.</t>
  </si>
  <si>
    <t>1 emisiune TV</t>
  </si>
  <si>
    <t>3 evenimente organizate</t>
  </si>
  <si>
    <t xml:space="preserve"> A fost înaintat spre difuzare un spot publicitar în scopul promovării medierii.</t>
  </si>
  <si>
    <t>300 materiale promoționale</t>
  </si>
  <si>
    <t>Au fost distribuite pliante în cadrul Conferinței naționale științifico-practice ”Medierea în Republica Moldova din perspectiva integrării în spațiul european” din 14-15 decembrie 2017.</t>
  </si>
  <si>
    <t xml:space="preserve">Serviciile menționate au fost contractate și asigurate potrivit planificării.
</t>
  </si>
  <si>
    <t xml:space="preserve">Suma executată a fost majorată din motivul necesității achiziționării serviciilor de configurare a PIGD  conform Legii nr. 76 din 24.04.2016 cu privire la reorganizarea instanțelor judecătorești și Legii nr. 284 din 16.12.2016 pentru modificarea și completarea Legii nr. 76 din 21 aprilie 2016 cu privire la reorganizarea instanțelor judecătorești
</t>
  </si>
  <si>
    <t>Acțiunea dată nu a fost realizată din motivul imposibilității integrării sistemului informațional e-Dosar cu alte sisteme informaționale guvernamentale.</t>
  </si>
  <si>
    <t>A fost încheiat contract pentru administrarea portalului instanțelor</t>
  </si>
  <si>
    <t>În 2017 echipament nu a fost achiziționat. .</t>
  </si>
  <si>
    <t xml:space="preserve"> Curs de instruire desfășurat, Conform ordinului nr. 192 din 19 octombrie 2017 a început pilotarea programului respectiv în 8 birouri de probaţiune: Ciocana, Bălţi, Drochia, Edineţ, Criuleni, Hînceşti, Leova şi Căuşeni. </t>
  </si>
  <si>
    <t xml:space="preserve">12 persoane instruite. </t>
  </si>
  <si>
    <t>Formarea personalului în
domeniul monitorizării
electronice (pct. 1.8.3. a Planului de acțiuni privind implementarea Strategiei de dezvoltare a sistemului de probațiune 2016-2020, aprobată prin HG nr. 1015
din 01.09.2016)</t>
  </si>
  <si>
    <t xml:space="preserve">Au fost organizate 3 mese rotunde în cadrul cărora a fost prezentă Concepţia privind dezvoltarea sistemului de monitorizare electronică.
Au participat reprezentanţii birourilor de probaţiune, judecătoriilor, procuraturii, poliţiei, din regiunile centru, nord şi sud a Republicii Moldova.
Organizat seminar de instruire a consilierilor de probațiune cu tematica „Monitorizarea Electronică„ delegați prin ordinul nr.263 din 21.12.2017.
</t>
  </si>
  <si>
    <t>365 zile</t>
  </si>
  <si>
    <t>Formarea personalului în vederea implementării programului Drink and Drive (pct. 1.8.4. a Planului de acțiuni privind implementarea Strategiei de dezvoltare a
sistemului de probațiune 2016-2020, aprobată prin HG nr. 1015 din 01.09.2016)</t>
  </si>
  <si>
    <t>Serviciile publice de calitate prestate cetăţenilor;
-Creșterea ponderii actelor apostilate online la 15% din numărul total de acte
apostilate către 2019.</t>
  </si>
  <si>
    <t>Aplicarea apostilei şi legalizăriactelor oficiale întocmite peteritoriul Republicii Moldova şi destinate a fi utilizate pe teritoriul unui alt stat (Hotărîrea Guvernului nr. 736 din 3 octombrie 2012) şi realizarea ”Regulamentului privind aplicarea apostilei” (Hotărîrea Guvernului nr. 163 din15.02.2007).</t>
  </si>
  <si>
    <t>Postimplementarea sistemului informatic „e-Apostilă”.</t>
  </si>
  <si>
    <t>Au fost semnate 10 de acte de predare-primire</t>
  </si>
  <si>
    <t>Contractul a fost încheiat pentru 9.5 luni ale anului 2017</t>
  </si>
  <si>
    <t>Total pe subprogram 18</t>
  </si>
  <si>
    <t xml:space="preserve">Raport privind implementarea Strategiei de cheltuieli pe sectorul justiția pe anul 2017 </t>
  </si>
  <si>
    <t>Organizarea cursurilor de
instruire conform planului de dezvoltare profesională aprobat (art. 37 din Legea nr. 158-XVI din 4 iulie 2008 cu privire la funcția publică și statutul funcționarului public, Programul de instruire a funcționarilor publici pentru anii 2016-2020, aprobat prin Hotărîrea Guvernului nr. 970 din 11.08.2016</t>
  </si>
  <si>
    <t>80% din funcționarii publici ai aparatului central din cadrul Ministerului Justiíei instruiți anual
-Fluctuația de personal din cadrul Ministerului Justiției redusă la 20% pînă în 2017
-Asigurarea elaborării proiectelor actelor normative în chestiunile ce ţin de competenţa UTA a Găgăuziei (Gagauz-Yeri)
-Reducerea numărului cererilor adresate Curţii Europene a Drepturilor
Omului împotriva Republicii
Moldova, în special al celor
inadmisibile
-Asigurarea examinării și executării cererilor de asistenţă juridică internaţională
-Asigurarea respectării implementării Legii nr. 229, din 10.12.2015 privind
acceptarea de către Republica
Moldova a Statutului Conferinţei de la Haga de Drept Internaţional Privat  -Asigurarea cooperării internaționale în combaterea criminalității transfrontaliere</t>
  </si>
  <si>
    <t>Pe parcursul anului 2017 au încetat raporturile de serviciu/muncă în cadrul Ministerului Justiției 58 de angajați, dintre care: 3 în legătură cu reîncadrarea în funcție a titularului, 5 în legătură cu revocarea din funcție a ministrului și 6 în legătură cu reducerea unităților de personal. Alți angajații au demisionat din cauza nivelului redus de salarizare.</t>
  </si>
  <si>
    <t xml:space="preserve">A fost desfășurat concursul pentru delegarea candidaților propuși pentru ocuparea funcțiilor de juriști la Grefa Curții Europene a Drepturilor Omului (CtECO), în rezultatul căruia au fost propuși 8 candidați. </t>
  </si>
  <si>
    <t>Devieri în sumă de 14,5 mii lei se explică prin aprecierea monedei naţionale faţă de moneda europeană</t>
  </si>
  <si>
    <t>Soldul mijloacelor financiare neutilizate în sumă de 5 520,5 mii lei s-a format în legătură cu neprezentarea facturilor spre achitare de către prestatori de servicii (pentru luna decembrie), din cauza semnării în luna decembrie a contractului privind serviciile de expertiză în legătură cu litigiile arbitrale (suma preconizată - 150 000 euro), precum şi datorită aprecierii leului moldovenesc faţă de moneda europeană.</t>
  </si>
  <si>
    <t>Devieri în sumă de 88,1 mii lei se explică prin aprecierea monedei naţionale faţă de moneda europeană</t>
  </si>
  <si>
    <t>Delegarea funcționarului
Ministerului Justiției la
Organizația Internațională a Poliției Criminale</t>
  </si>
  <si>
    <t>Detaşarea domnului Gurin la Misiunea Uniunii Europene de instruire militară şi consiliere pentru forţele de apărare şi de securitate din Mali</t>
  </si>
  <si>
    <t xml:space="preserve">Mijloacele financiare destinate poliției judecătorești în sumă de 3740,5 mii lei au fost redistribuite către DIP pentru acoperirea necesităților stringente ale acestuia. </t>
  </si>
  <si>
    <t>Cheltuieli achitate conform Hotărîrii Guvernului nr.1108 din 05.10.2017</t>
  </si>
  <si>
    <t>Delegaarea juriştilor secunzi, pentru participare la lucrările Grefei Curţii Europene a Drepturilor Omului</t>
  </si>
  <si>
    <t>Asigurarea activității poliției judecătorești</t>
  </si>
  <si>
    <t>Realizarea politicii de stat în sfera justiţiei</t>
  </si>
  <si>
    <t>Consolidarea rolului Consiliului Superior al Magistraturii ca organ al autoadministrării judecătorești prin promovarea reglementărilor privind competența, atribuțiile CSM și a organelor din subordinea acestuia (Colegiul de evaluare, Colegiul de selecție, Colegiul disciplinar, Inspecția judiciară).</t>
  </si>
  <si>
    <t>Cheltuieli achitate conform acordului încheiat cu Ministerul Justiției la data de 4 octombrie 2016.</t>
  </si>
  <si>
    <t>Cheltuieli achitate conform Hotărîrii Guvernului nr. 1108 din 05.10.2016</t>
  </si>
  <si>
    <t xml:space="preserve">A fost asigurată actiuvitatea Dircției UTA Găgăuzia. Au fost elaborate acte normative ce țin de activitatea direcției  dintre care: Legea pentru modificarea și completarea  Legii nr. 41 от 22.07.2014 г. «Cu privirea la asigurării sociale și beneficiile forțelor de securitate veteranilor Republicii Găgăuze perioada 1990-1995. "  Legea pentru modificarea și completarea Legii nr.43-XX/II din 17.07. 2001 г.  «Cu  privire la asociaţiile obşteşti UTA Găgăuzia». Au fost avizate/expertizate toate  proiectele parvenite în adresa Dircției.
A fost asigurată participarea în grupurile de lucru create de Comitetul Executiv ale UTA Găgăuzia în scopul elaborării Planului anticorupție pentru perioada 2018-2020.
</t>
  </si>
  <si>
    <t>686,8 mii lei au fost alocați prin rectificarea bugetului de stat (Legea cu privire la modificarea Legii bugetului de stat nr. 230 din 10.11.2017</t>
  </si>
  <si>
    <t>Documentația de deviz întocmită și verificată de verificată de verificatorul Vascan Grigore prin aviz de vetrificare nr. 217-10-17, la 26.10.2017.</t>
  </si>
  <si>
    <t>Cu suportul Proiectului justițe transparentă a fost inițiată procedura de dezvoltare a paginii web a CSM, care urmează să fie lansată în primul trimestru al anului 2018</t>
  </si>
  <si>
    <t>Sporirea gradului de transparență a activității CSM și a organelor subordonate prin dezvoltarea capacităților paginii oficiale web, editarea publicațiilor informaționale și alte acțiuni de informare a societății.</t>
  </si>
  <si>
    <t>Au fost adoptate 856 hotărâri ale Plenului CSM;  Au fost publicate pe pagina web a CSM -7 rapoarte cu privire la activitarea CSM și a organelor subordonate  37 ședințe a Plenului  CSM transmise live.</t>
  </si>
  <si>
    <t>Asigurarea implementării politicii penale a statului (Legea cu privire la Procuratură nr. 3 din 25.02.2016</t>
  </si>
  <si>
    <t xml:space="preserve">Implementarea reformei procuraturii în conformitate cu termenele expres indicate în Legea nr. 3 din 25.02.2016
-Perfecționarea tehnicilor de investigare prin utilizare de tehnici criminalistice avansate şi instruirea continuă a procurorilor
-Asigurarea procurorilor în anul 2017 cu ţinută vestimentară şi pînă în anul 2019 a condiţiilor adecvate de muncă în toate procuraturile
-Consolidarea capacităţilor instituţionale în domeniul securităţii informaţionale
-Consolidarea capacităţilor instituţionale ale Consiliului Superior al Procurorilor </t>
  </si>
  <si>
    <t>Asigurarea procurorilor cu ţinută vestimentară (conform art. 16 şi 98 alin. (1) din Legea nr. 3 din 25.02.2016)</t>
  </si>
  <si>
    <t xml:space="preserve">Consolidarea capacităţilor instituţionale ale organelor procuraturii, inclusiv examinarea oportunităţii edificării unui sediu comun pentru organele procuraturii din municipiul Chişinău; construcţia/renovarea sediului Procuraturii Generale şi a procuraturilor din întreaga ţară (art. 99 alin. (1) din Legea nr. 3 din 25.02.2016) </t>
  </si>
  <si>
    <t xml:space="preserve">În decursul anului 2017 întru realizarea acestui obiectiv au fost încheiate contractele de procurarea serviciilor respective :
- Contractul nr. 31/393 din 25.08.2017;
- Contractul nr.31/38  din 12.01.2017. 
</t>
  </si>
  <si>
    <t>Consolidarea capacităţilor instituţionale ale procuraturii în comunicarea/interacţiunea cu societatea               
Asigurarea transparenţei decizionale</t>
  </si>
  <si>
    <t>Ajustarea capacităţilor instituţionale în prevenirea şi combaterea infracţiunilor în domeniul informaticii şi telecomunicaţiilor la metodele avansate şi progresele tehnice înregistrate în domeniu</t>
  </si>
  <si>
    <t xml:space="preserve">Întru realizarea obiectivului menționat, fiind necesară asigurarea procurorilor cu softuri licențiate, pe parcursul anului 2017 în vederea procurării programelor Windows ,  Microsoft și antivirus au fost încheiate contractele:
- Contractul nr.31/376 din 09.08.2017; 
- Contractul 31/377 din 09.08.2017.
Ulterior au fost efectuate lucrării de instalare a programelor procurate. 
În aceiași perioadă a fost organizată instruirea utilizatorilor cu regulile de utilizare a programelor procurate și instalate.
</t>
  </si>
  <si>
    <t>Softuri de analiză a datelor procurate, instalate, instruirea persoanelor în utilizarea lor, utilaj pentru teleconferinţe procurat, instalat</t>
  </si>
  <si>
    <t>Crearea platformelor de comunicare (pagini web oficiale) pentru Consiliul Superior al Procurorilor, procuraturile specializate (Procuratura Anticorupţie şi PCCOCS) şi Procuratura Generală</t>
  </si>
  <si>
    <t xml:space="preserve">Din motivul că Prin Hotărîrea Guvernului nr. 982 din 15.10.2017  bunurile imobile amplasate în mun. Chișinău, bd. Ştefan cel Mare şi Sfînt, nr.73, au fost transmise în gestiunea Procuraturii, pentru amplasarea în acest sediu inclusiv a Consiliului Superior al Procurorilor, s-a renunțat la obiectivul procurării unui sediu nou. </t>
  </si>
  <si>
    <t xml:space="preserve">În vederea asigurării tehnico-materiale, bunei funcționări a Procuraturii și amenajarea birourilor de lucru, inclusiv a sediilor renovate și reparate, în perioada anului 2017 au fost procurate:  mobilier, jaluzele, covoare traversa.
În acest sens au fost încheiate contractele : 
- Contractul nr.31/433 din 02.10.2017;
- Contractul nr.31/504 din 27.11.2017;
- Contractul 31/482 din 02.11.2017;
- Contractul 31/122 din 28.02.2017.
</t>
  </si>
  <si>
    <t>Numărul de unităţi de mobilier achiziţionat</t>
  </si>
  <si>
    <t>Număr de beneficiari de asistență juridică primară şi calificată garantată de stat</t>
  </si>
  <si>
    <t>Număr de avocați publici și avocați la cerere care activează în sistemul de asistență juridică garantată de stat.</t>
  </si>
  <si>
    <t xml:space="preserve"> Asigurarea acordării asistenței juridice calificate garantate de stat persoanelor defavorizate.
-Asigurarea și organizarea unei bune funcționări a activității Aparatului administrativ și a Oficiilor teritoriale ale CNAJGS</t>
  </si>
  <si>
    <t>Asistența juridică garantată de stat include asistența juridică calificată și asistența juridică primară. Asistența juridică calificată include atît asistența juridică ordinară (la cerere), cît și asistența juridică de urgență. Prestatorii AJGS (avocații la cerere, avocații publici și parajuriștii) sunt incluși în Registrul național al prestatorilor AJGS, care este deținut de către CNAJGS, și este aprobat prin Hotărirea Consiliului. Coordonatorul Oficiului teritorial întocmeşte şi actualizează lista avocaţilor publici şi lista avocaţilor care acordă asistenţa juridică la cerere în raza sa de activitate, pe care o prezintă Consiliului Naţional pînă la data de 15 iunie şi 15 decembrie a fiecărui an. Pentru unitățile de avocat public, au fost aprobate 18 unități. Numărul avocaților la cerere este nelimitat.</t>
  </si>
  <si>
    <t>Acordarea asistenţei juridice primare şi calificate garantate de stat pe toate tipurile de cauze (penale și non-penale) în modul și condițiile prevăzute de Legea nr.198-XVI din 26.07.2007 cu privire la asistenţa juridică garantată de stat proporțional nr. de solicitări de acordare a unei asemenea asistențe.</t>
  </si>
  <si>
    <t>Organizarea şi administrarea sistemului de asistenţă juridică garantată de stat (Legea nr. 198-XVI din 26.07.2007 cu privire la asistenţa juridică garantată de stat)</t>
  </si>
  <si>
    <t>Numărul de spot-uri, cu privire la dreptul asistenței juridice garantate de stat acordată copiilor în conflict cu legea difuzate la posturile naționale și regionale de televiziune</t>
  </si>
  <si>
    <t>Resursele mentionate au fost derectionate la alte actiuni cu acordul donatorului (UNICEF): elaborarea si actualizarea termenilor tehnici pentru ajustarea SOFT ului in vederea colectarii datelor statistice;- atelere de lucru pentru 317 avocati, care acorda AJGS , desfasurarea atelierelor de lucru pentru 217 avocati privind mecanismul de monitorizare externa a calitatii AJGS in cazurile cu implicarea copiilor  (Balti, Cahul, Comrat);- efectuarea monitorizarii externe a calitatii juridice ;-elaborarea standartelor de calitate si instrumenteor de monitorizare  in cazurile cu implicarea copiilor</t>
  </si>
  <si>
    <t xml:space="preserve">Numărul de materiale informative cu privire la dreptul asistenței juridicegarantate de stat acordată copiilor în conflict cu legea printate și distribuite (l. română l. rusă) </t>
  </si>
  <si>
    <t>Număr panouriilor informative cu privire la dreptul asistenței juridice garantate de stat acordată copiilor înconflict cu legea, montate</t>
  </si>
  <si>
    <t>Numărul rapoartelor cu date statistice ale OT-urilor ale CNAJGS acumulate și sistematizate</t>
  </si>
  <si>
    <t>1 raport de activitate anual în sistemul de acordare a asistenței juridice garantate de stat elaborat</t>
  </si>
  <si>
    <t>Numărul de concursuri de selectare a avocaților care acordă asistență juridică garantată de stat, desfășurate</t>
  </si>
  <si>
    <t>Numărul vizitelor de monitorizare la OT ale CNAJGS efectuate</t>
  </si>
  <si>
    <t>Micşorarea termenului de efectuare a expertizelor judiciare cu 5 % faţă de situaţia curentă pînă în anul 2018 Dotarea Centrului Naţional de Expertize Judiciare cu echipament corespunzător standardelor europene.
- Instruirea a 100% din experţii judiciari în fiecare an.</t>
  </si>
  <si>
    <t>Coordonarea activităţii în domeniul teoriei şi practicii expertizei judiciare (HG nr. 1052 din 12.09.2006 Cu privire la Centrul Naţional de Expertize Judiciare de pe lângă Ministerul Justiţiei)</t>
  </si>
  <si>
    <t>Desfăşurarea cursurilor de instruire iniţială şi continuă a reprezentanţilor experţilor judiciari (art. 54 al Legii nr. 68 din 14 aprilie 2016 cu privire la expertiza judiciară şi statutul expertului judiciar în vigoare din 10.12.2016)</t>
  </si>
  <si>
    <t>Perfecționarea funcționalității bazei de date, inclusiv prin flexibilizarea motorului de căutare pe pagina web și asigurarea accesului la versiunile anterioare ale actului normativ
- Asigurarea examinării calitative în proporţie de 100 % a solicitărilor de informaţii juridice conform termenelor stabilite de legislaţia în vigoare către anul 2019</t>
  </si>
  <si>
    <t xml:space="preserve">Au fost actualizate in Registrul de Stat al actelor juridice: 
2092 acte (varianta de stat)
900 (varianta limbii ruse)
</t>
  </si>
  <si>
    <t>Numărul de solicitări examinate din numărul total de solicitări parvenite</t>
  </si>
  <si>
    <t>Numărul de acte normative actualizate în baza de date</t>
  </si>
  <si>
    <t>Numărul de acte normative plasate în baza de date</t>
  </si>
  <si>
    <t>Numărul de cereri examinate din numărul total de cereri parvenite ce ține de serviciile prestate cetăţenilor şi mediului de afaceri</t>
  </si>
  <si>
    <t>Au parvenit 19 cereri și au fost eliberate 5 acte normative, 14 extrase autentificate, înregistrate în Registrul de evidență a serviciilor prestate/ Registrul conturilor de plată</t>
  </si>
  <si>
    <t>Mentenanța bazelor de date: Registrului de Stat al actelor juridice, Registrului dosarelor succesorale și a testamentelor, Registrului garanțiilor reale mobiliare.</t>
  </si>
  <si>
    <t>Contract încheiat pentru prestarea serviciilor</t>
  </si>
  <si>
    <t>Numărul actelor de primire-predare aprobate, ce confirmă lucrările efectuate în registru (baza de date)</t>
  </si>
  <si>
    <t>Numărul de incidente (nefuncţionarea sistemului)</t>
  </si>
  <si>
    <t>Dezvoltarea și mentenanța registrelor transmise în gestiune: Registrul procedurilor de executare (e-executare), Sistemul informatic integrat e-procură, Sistemul informatic integrat e- Rețineri, Sistemul informational automatizat e-legislație și configurare, Sistemul informatic
platforma Ghișeul unic, Sistemul
informational automatizat
Registrul unic al agenților
economici și organizațiilor
necomerciale.</t>
  </si>
  <si>
    <t>Numărul de obiecții ajustate în raport cu numărul de obiecții înaintate</t>
  </si>
  <si>
    <t>Numărul actelor de primire-predare aprobate, ce confirmă lucrările efectuate în registru (sisteme informaționale)</t>
  </si>
  <si>
    <t>Versionarea și popularea actelor juridice în Registrul de stat al actelor juridice în limba rusă.</t>
  </si>
  <si>
    <t>Contract de versionare a actelor juridice încheiat</t>
  </si>
  <si>
    <t>Numărul actelor de primire-predare aprobate, ce confirmă lucrările efectuate în registru (versionarea actelor)</t>
  </si>
  <si>
    <t>Creşterea nivelului de performanţă a judecătorilor şi procurorilor, precum şi a altor persoane care contribuie la înfăptuirea justiţiei
-Consolidarea capacităţilor instituţionale
-Sporirea poziţiei INJ pe plan internaţional
-Diversificarea programelor şi serviciilor de instruire oferite</t>
  </si>
  <si>
    <t>Pe parcursul anului de referință INJ a realizat formarea iniţială a candidaţilor la funcţiile de judecător şi de procuror; formarea continuă a judecătorilor în funcție şi a procurorilor în funcţie; formarea continuă a grefierilor, asistenţilor judiciari, şefilor secretariatelor instanţelor judecătoreşti, consultanţilor procurorului, consilierilor de probaţiune, avocaților care acordă asistență juridică garantată de stat; organizarea şi desfăşurarea examenelor pentru persoanele care candidează la funcţia de judecător sau de procuror în temeiul vechimii în muncă; formarea formatorilor;  efectuarea unor studii de cercetare științifică în domeniul dreptului şi al justiţiei, publicarea studiilor realizate, a materialelor didactice şi a altor materiale elaborate în procesul activităţii.</t>
  </si>
  <si>
    <t>Editarea publicaţiei periodice, ştiinţifico – practice, informative şi de drept a INJ (Legea privind Institutul Naţional al Justiţiei nr.152-XVI din 08.06.2006)</t>
  </si>
  <si>
    <t>Mentenanța softului în vederea asiguraării funcționalităţii Centrului de Informații Juridice (CIJ)</t>
  </si>
  <si>
    <t>Finalizarea reconstrucţiei sediului Institutului Naţional al Justiţiei</t>
  </si>
  <si>
    <t xml:space="preserve">Pentru perioada de raportare, INJ a amenajat curtea în întregime, facilitînd accesul persoanelor cu dizabilități. In ceea ce ține de reapartia sediului, menționăm că aceasta activitate a fost susțunută inclusiv și din cadrul unui proiect gestionat de PNUD Moldova. Astfel suma alocată în bugetul INJ  pentru această activitate a fost transferată pe contul PNUD Moldova, în cadrul proiectului  „Suport pentru Reforma Sectorului Justiției în Moldova” care va efectua în totalitate lucrările de reparație pe întrega suprafață. </t>
  </si>
  <si>
    <t>Campanie de promovare a medierii
-Sporirea numărului de cauze
soluționate prin intermediul serviciilor de mediere cu 15 % către anul 2019</t>
  </si>
  <si>
    <t>Realizarea și difuzarea materialelor promoționale referitoare la mecanismele alternative de soluționare a disputelor</t>
  </si>
  <si>
    <t>Numărul de emisiuni TV și radio, realizate</t>
  </si>
  <si>
    <t>Numărul de conferințe și seminare, evenimente publice, desfăşurate</t>
  </si>
  <si>
    <t xml:space="preserve"> Participarea Președintelui Consiliului de mediere la emisiunuea televizată ”Deșteptarea”.</t>
  </si>
  <si>
    <t>Organizarea concursului  de eseuri, cu genericul "Rolul medierii în dezvoltarea unui stat democratic",                       - Organizarea Conferinței naționale științifico-practice ”Medierea în Republica Moldova din perspectiva integrării în spațiul european” din 14-15 decembrie 2017,            
- A fost semnat protocolul instituțional între Consiliul de  mediere din România și cel din Republica Moldova la data de 24 decembrie 2017.</t>
  </si>
  <si>
    <t>Încheierea contractului cu specialistul în domeniul PR în realizarea Planului de implementare a Strategiei de promovare a medierii.</t>
  </si>
  <si>
    <t>Organizarea și funcționarea Consiliului de mediere</t>
  </si>
  <si>
    <t xml:space="preserve">Au fost publicate articole informaționale pe pagina web a Consiliului de mediere,                                     - A fost sporit numărul litigiilor soluționate prin intermediul serviciilor de mediere de către mediatori.                          - A fost semnat protocolul instituțional între Consiliul de mediere din România și cel din Republica Moldova la data de 24 decembrie 2017                            - Organizarea a 2 examene de atestare a mediatorilor.                                          '- - Organizarea întîlnirilor cu reprezentanții CEDR care au drept rezultat susținerea lor în vederea promovării medierii.                      </t>
  </si>
  <si>
    <t>Realizarea expertizei de compatibilitate pentru toate proiectele de acte normative cu relevanță UE ce rezultă din obligațiile aferente AA, alte acorduri sectoriale cu UE și documentul național de politici unic pentru implementarea AA, precum și acordarea asistenței metodologice autorităților de linie în procesul activității de transpunere a legislației UE;
-Monitorizarea procesului de armonizare și menținerea informației actualizate privind proiectele de acte normative cu relevanță UE expertizate.</t>
  </si>
  <si>
    <t>Facilitarea transpunerii legislației UE și verificarea gradului de compatibilitate a legislației naționale cu legislația UE asumată prin Acordul de Asociere RM-UE și documentul de politici unic pentru implementarea AA, precum și menținerea informației actualizate privind proiectele de acte normative cu relevanță UE expertizate</t>
  </si>
  <si>
    <t>Numărul de acte supuse expertizei de compatibilitate și declarații de compatibilitate emise</t>
  </si>
  <si>
    <t>Numărul de cazuri de acordare a asistenței metodologice</t>
  </si>
  <si>
    <t>Baza de date a legislației naționale armonizată cu legislația UE actualizată</t>
  </si>
  <si>
    <t>Bazele de date a legislaţiei naţionale armonizate cu legislaţia UE şi cea a actelor UE transpuse în legislaţia naţională au fost actualizate simultan cu emiterea Declaraţiilor de compatibilitate la proiectele de acte normative cu relevanţă UE. Totodată, concomitent cu publicarea în Monitorul Oficial, bazele de date au fost completate și actualizate cu informația privind actele normative aprobate/adoptate.</t>
  </si>
  <si>
    <t>Continuarea activităților de consolidare a capacităților personalului prin organizarea instruirilor interne și asigurarea, în limitele resurselor bugetare disponibile, a instruirilor externe în statele membre ale UE</t>
  </si>
  <si>
    <t>Toate judecătoriile și curțile de apel beneficiază de suportul necesar pentru buna funcționare a acestora
- Asigurarea sistemul informaţional judiciar cu serviciile de mentenanţă
- Toate instanțele judecătorești beneficiază de suportul tehnic necesar pentru buna funcționare a Programului integrat de gestionare a dosarelor
- Asigurarea funcționalității Sistemului e-Dosar, precum și a securității transportului datelor în toate sediile instanțelor de judecată
- Portal funcțional, ușor accesibil și utilizat la scară largă fără deficiențe</t>
  </si>
  <si>
    <t>Asigurarea activității Agenției de Administrare a Instanțelor Judecătorești</t>
  </si>
  <si>
    <t>Ponderea solicitărilor parvenite privind erorile în PIGD de la instanțele de judecată soluționate în comparație cu cele parvenite</t>
  </si>
  <si>
    <t>Ponderea petițiilor soluționate în comparația cu cele parvenite</t>
  </si>
  <si>
    <t>Numărul sesizărilor la acțiunile judecătorilor înaintate spre examinare</t>
  </si>
  <si>
    <t>Numărul de misiuni de audit intern în instanțele judecătorești efectuate</t>
  </si>
  <si>
    <t>Numărul rapoartelor privind repartizarea aleatorie a dosarelor publicate</t>
  </si>
  <si>
    <t>Numărul de beneficiari ai instruirilor a personalului secretariatelor instanţelor judecătoreşti desfășurate</t>
  </si>
  <si>
    <t>Ponderea hotărîrilor judecătorești publicate în comparația cu hotărîrile judecătorești emise</t>
  </si>
  <si>
    <t>Ponderea ședințelor de judecată înregistrate audio</t>
  </si>
  <si>
    <t>Complex de servicii de întreţinere şi deservire tehnică a echipamentului sistemului informaţional judiciar, a platformei unice de hostare a paginilor web, a echipamentului de înregistrare audio, servicii de asigurare a mentenanţei PIGD (Contract CTS - AAIJ)</t>
  </si>
  <si>
    <t>Contract de întreținere și deservire tehnică a PIGD încheiat</t>
  </si>
  <si>
    <t xml:space="preserve">Prin contractul nr. 4CTS-C/TS/145-17 din 05.05.2017 încheiat între Agenția de administrare a Instanțelor Judecătorești cu Î.S. "Centrul de Telecomunicaţii Speciale" au fost achiziționate  serviciile de întreţinere şi deservire tehnică a echipamentului sistemului informaţional judiciar, a platformei unice de hostare a paginilor web, a echipamentului de înregistrare audio, servicii de asigurare a mentenanţei PIGD
</t>
  </si>
  <si>
    <t>Contractarea serviciilor de închiriere a serverului central pentru prelucrearea bazelor de date a tuturor instanțelor judecătorești</t>
  </si>
  <si>
    <t>Contract privind achiziționarea serviciilor de închiriere a serverului încheiat</t>
  </si>
  <si>
    <t xml:space="preserve">Prin contractul nr. 4CTS-C/TS/145-17 din 05.05.2017 încheiat între Agenția de administrare a Instanțelor Judecătorești cu Î.S. "Centrul de Telecomunicaţii Speciale" a fost achiziționate  serviciile de stocare centralizată a datelor din SRS Femida
</t>
  </si>
  <si>
    <t>Asigurarea serviciilor Transport date</t>
  </si>
  <si>
    <t>Contract privind transportul de date în sediile instanțelor de judecată încheiat</t>
  </si>
  <si>
    <t>Reieșind din faptul ca fiecare instanță din bugetul propriu a încheiat contract separat privind achiziționarea serviciilor de transport date, din mijloacele financiare planificate pentru achiziționarea serviciilor centralizată suma de 329,0 mii lei a fost redistribuită în scopul asigurării securității rețelelor locale prin instalarea antivirusului la 1787 calculătoare în toate instanțele de judecată</t>
  </si>
  <si>
    <t>Mentenanța sub-sistemului Informațional e-Dosar din cadrul PIGD</t>
  </si>
  <si>
    <t>Administrarea Portalului instante.justice.md, inclusiv și a paginilor instanțelor de judecată</t>
  </si>
  <si>
    <t>Contract privind mentenanța și administrarea portalului încheiat</t>
  </si>
  <si>
    <t xml:space="preserve">Prin contractul nr. 4 CTS-C/TS/145-17 din 05.05.2017 încheiat între Agenția de administrare a Instanțelor Judecătorești cu Î.S. "Centrul de Telecomunicaţii Speciale" a fost achiziționate  serviciile de administrare a portalului instanțelor judecătorești (www. instante.justice.md)
</t>
  </si>
  <si>
    <t>Consolidarea capacităților serviciului de probațiune către anul 2019;
-Sporirea numărului de persoane supuse probațiunii implicate în programe probaţionale, inclusiv cu obligațiune stabilită de către instanța de judecată, pînă la 30% către anul 2019 comparativ cu anul 2016;
-Sistem de supraveghere și control (monitorizare electronică) a persoanelor supuse probațiunii implementat la nivel național către anul 2018;
-Birouri de probațiune asigurate cu baza tehnico-materială pentru implementarea sistemului informațional e-Probațiune către anul 2018;
-Reducerea riscului de recidivă pînă la 4% din numărul total de persoane către anul 2019
-Elaborarea și implementarea instrumentelor moderne de lucru în activitatea orientată spre supraveghere şi reintegrare socială a persoanelor supuse probațiunii către anul 2019
-Îmbunătățirea serviciilor furnizate către
anul 2019
-Instruirea inițială și continuă 100% a consilierilor de probațiune către anul
2019;
-Sporirea gradului de informare și promovare a imaginii instituției și bunelor practici în activitatea de probațiune, atît la nivel național cît și internațional, către anul 2019.</t>
  </si>
  <si>
    <t>Organizarea și coordonarea activității de probațiune (Legea nr. 8 din 14.02.2008 cu privire la probațiune)</t>
  </si>
  <si>
    <t>Gradul de implementare a Planului anual de activitate al Inspectoratului Național de Probațiune</t>
  </si>
  <si>
    <t>Crearea centrelor instructivmetodice Centru, Nord şi Sud (pct. 1.3.1. a Planului de acțiuni privind implementarea Strategiei de dezvoltare a sistemului de probațiune 2016-2020, aprobată prin HG nr. 1015 din 01.09.2016)</t>
  </si>
  <si>
    <t>Numărul de centre instructiv-metodice create/dotate</t>
  </si>
  <si>
    <t>Formarea personalului în domeniul probațiunii juvenile (pct. 1.8.7. a Planului de acțiuni privind implementarea Strategiei de dezvoltare a sistemului de probațiune 2016-2020, aprobată prin HG nr. 1015 din 01.09.2016)</t>
  </si>
  <si>
    <t xml:space="preserve">Conform statului de personal avizat de Cancelaria de Stat la 27 octombrie 2017 cu nr.32 în cadrul Inspectoratelor regionale de probațiune Centru, Nord și Sud au fost create Centrele instructiv-metodice cu următoarele sedii: Zona Centru – mun. Chişinău, str. Vasile Alecsandri,1;
Zona Nord – Biroul de probaţiune Briceni, or. Briceni, str. Independenţii, 44;
Zona Sud – Biroul de probaţiune Ceadîr-Lunga, or. Ceadîr-Lunga, str. Lomonosova, 20.
</t>
  </si>
  <si>
    <t>Formarea consilierilor de probațiune în elaborarea referatelor presentințiale de evaluare a personalității (pct. 1.8.8. a Planului de acțiuni privind implementarea Strategiei de dezvoltare a sistemului de probațiune 2016-2020, aprobată prin HG nr. 1015 din 01.09.2016)</t>
  </si>
  <si>
    <t>Consolidarea bazei tehnicomateriale (pct. 1.9.3. a Planului de acțiuni privind implementarea Strategiei de dezvoltare a sistemului de probațiune 2016- 2020, aprobată prin HG nr. 1015 din 01.09.2016)</t>
  </si>
  <si>
    <t>Număr de calculatoare/imprimante/ scanere procurate</t>
  </si>
  <si>
    <t>Crearea centrelor regionale de reabilitare socială a persoanelor liberate din locurile de detenție (pct. 2.a.2. a Planului de acțiuni privind implementarea Strategiei de dezvoltare a sistemului de probațiune 2016-2020, aprobată prin HG nr. 1015 din 01.09.2016)</t>
  </si>
  <si>
    <t>Informarea grupurilor țintă cu privire la rolul și importanța intervenției probațiunii (pct. 4.3.3.a Planului de acțiuni privind implementarea Strategiei de dezvoltare a sistemului de probațiune 2016-2020, aprobată prin HG nr. 1015 din 01.09.2016)</t>
  </si>
  <si>
    <t>Asigurarea subdiviziunilor teritoriale ale Inspectoratului Național de Probațiune cu mijloace de transport (pct. 1.9.4. a Planului de acțiuni privind implementarea Strategiei de dezvoltare a sistemului de probațiune 2016-2020, aprobată prin HG nr. 1015 din 01.09.2016)</t>
  </si>
  <si>
    <t>Numărul activităților/evenimentelor
desfășurate
Numărul materialelor de informare
distribuite</t>
  </si>
  <si>
    <t>Achiziționarea echipamentelor necesare pentru monitorizarea electronică (pct. 2.2.1.c.3. a Planului de acțiuni privind implementarea Strategiei de dezvoltare a sistemului de probațiune 2016-2020, aprobată prin HG nr. 1015 din 01.09.2016)</t>
  </si>
  <si>
    <t>1 seminar de instruire - 16  persoane instruite.</t>
  </si>
  <si>
    <t>Instruirea personalului în vederea utilizării sistemului e-probațiune (pct. 1.8.6. a Planului de acțiuni privind implementarea Strategiei de dezvoltare a sistemului de probațiune 2016-2020, aprobată prin HG nr. 1015 din 01.09.2016)</t>
  </si>
  <si>
    <t>Crearea Centrului de Monitorizare Electronică (pct.2.c.1. a Planului de acțiuniprivind implementarea Strategiei de dezvoltare a sistemului de probațiune 2016-2020, aprobată prin HG nr. 1015 din 01.09.2016)</t>
  </si>
  <si>
    <t>Crearea Centrului de Monitorizare Electronică (pct. 2.c.1. a C20Planului de acțiuniprivind implementarea Strategiei de dezvoltare a sistemului de
probațiune 2016-2020, aprobată
prin HG nr. 1015 din 01.09.2016)</t>
  </si>
  <si>
    <t>Ponderea actelor apostilate online din numărul total de acte apostilate</t>
  </si>
  <si>
    <t xml:space="preserve">Au fost primite 36862 de cereri;
</t>
  </si>
  <si>
    <t>Numărul actelor aprobate ce confirmă lucrările efectuate în registru</t>
  </si>
  <si>
    <t>Numărul de obiecţii ajustate în raport cu numărul de obiecţii înaintate</t>
  </si>
  <si>
    <t>Realizarea acțiunilor în vederea asigurării funcționării Legii nr. 76 din 21.04.2016 cu privire la reorganizarea instanțelor judecătorești.
-Îmbunătățirea condițiilor de deținere a inculpaților în cadrul instanțelor noucreate către anul 2018.
-Asigurarea funcţionării operaţionale a tuturor instanţelor judecătoreşti urmare a fuzionării.
-Modernizarea continuă a echipamentului TI în instanţele judecătorești.</t>
  </si>
  <si>
    <t>Costul mediu pentru întreținerea unei unități de personal</t>
  </si>
  <si>
    <t>Costul mediu al echipamentului achiziționat</t>
  </si>
  <si>
    <t>Optimizarea cheltuielilor recurente în legătură cu fuzionarea, prin contopire, a judecătoriilor și încetarea activității Judecătoriei Comerciale de Circumscripție (Legea nr. 76 din 21.04.2016 cu privire la reorganizarea instanțelor judecătorești)</t>
  </si>
  <si>
    <t xml:space="preserve">În vederea optimizării cheltuielilor au fost întreprinse mai multe acțiuni:  - reorganizate instanțele judecătorești prin fuzionare, rezultînd 15 instanțe; au fost lichidate instanțele specializate;   au fost transmise bunurile materiale, arhivele, activele și pasivele către instanțele nou create;   au fost avizate și aprobate noi state de personal pentru instanțele nou-create; </t>
  </si>
  <si>
    <t>Numărul spațiilor special amenajate în cadrul instanțelor.</t>
  </si>
  <si>
    <t>Numărul sediilor instanțelor judecătorești amenajate.</t>
  </si>
  <si>
    <t>Efectuarea lucrărilor de construcție/reconstrucție a sediilor instanțelor judecătorești conform necesităților reale.</t>
  </si>
  <si>
    <t>Sediul judecătoriei Buiucani (Chișinău) reconstruit</t>
  </si>
  <si>
    <t>Total subprogram 10:</t>
  </si>
  <si>
    <t>Pe parcursul anului 2017 au fost efectuate lucrări de reparație curentă a sediului. Deasemenea, a fost desfășurată 1 procedură de achiziționare a bunurilor prin Licitație Publică, în rezultatul căreia a fost achiziționat un automobil, în baza Contractului nr. 53 din 13.07.2017 și 2 proceduri de achiziție a mobilierului de birou prin COP.  - Referitor la alte acțiuni importante, care se rezumă în activitatea CSM sunt: - petrecerea a 2 Adunări Generale a Judecătorilor (la 03.03 și 20.10.2017); desfășurarea ședințelor CSM (an. 2017 - 37 ședințe), emise 856 de hotărâri; - petrecute 13 ședințe a Colegiului de evaluare a performanțelor judecătorilor pe an. 2017, fiind evaluați în mod ordinar și extraordinar 133 judecători; -  petrecute 24 ședințe a Colegiului pentru selecția și cariera judecătorilor, fiind supuși procedurii de selecție 69 de judecători și 73 de candidați la funcția de judecător; - petrecute 11 ședințe Colegiului disciplinar, emise 60 de hotărâri și examinate 11 de contestații asupra hotărârilor Completelor de admisibilitate; - Inspecția judiciară a primit în audiență 191 de cetățeni a petrecut 6 controale în diverse instanțe judecătorești, Pe parcursul anului 2017  au fost examinate 325 petiții și 1687 sesizări.  Analizând comparativ rata procentuală a petițiilor  și sesizărilor parvenite în adresa CSM pentru anii 2016-2017, se atestă o diminuare a numărului sesizărilor care sunt cu 453 mai puține pe când petițiile parvenite în adresa CSM au fost în creștere în anul 2017 cu 146 petiții.</t>
  </si>
  <si>
    <t>Pagina web funcţională/ actualizată</t>
  </si>
  <si>
    <t>Au fost versionate și populate 28.000 acte juridice</t>
  </si>
  <si>
    <t xml:space="preserve">Contractul nr. 9ZPR-C din 6 decembrie 2017- 30 de obiecții ajustate în rapot cu 30 înaintate.
Contractul nr. 7LPE-C din 16 iunie 2017 5 funcționalități ajustate în raport cu 5 înaintate.
Contractul nr. 117PR-C din 15 decembrie 2017- 37 de obiecții ajustate în rapot cu 37 înaintate.
</t>
  </si>
  <si>
    <t>481 avocați la cerere,           
 15  avocați publici.</t>
  </si>
  <si>
    <t>A fost încheiat contract nr.62PV- C din 12 iunie 2017 privind versionarea și popularea în limba rusă – RSAJ (legis.md) cu “SC PROEUROCONSULT"</t>
  </si>
  <si>
    <t>% micșorării/ majorării cheltuielilor
necesare pentru întreţinerea judecătoriilor</t>
  </si>
  <si>
    <t>Instalarea celulelor de deținere a inculpaților în sediile principale/ secundare a instanțelor nou-create, în vederea realizării prevederilor Legii nr. 76 cu privire la reorganizarea instanțelor judecătorești, referitor la specializarea judecătorilor.</t>
  </si>
  <si>
    <t>În legătură cu extinderea concursului, memorandumul a fost încheiat în februarie 2018. Mijloacele financiare a fost utilizate în scopul întreţinerii juriştilor secunzi, contractaţi în baza memorandumului precedent.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</si>
</sst>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11" x14ac:knownFonts="1">
    <font>
      <sz val="11"/>
      <color theme="1"/>
      <name val="Calibri"/>
      <family val="2"/>
      <charset val="238"/>
      <scheme val="minor"/>
    </font>
    <font>
      <b/>
      <sz val="9"/>
      <color indexed="8"/>
      <name val="Times New Roman"/>
      <family val="1"/>
    </font>
    <font>
      <sz val="9"/>
      <color indexed="8"/>
      <name val="Times New Roman"/>
      <family val="1"/>
    </font>
    <font>
      <sz val="9"/>
      <color rgb="FFFF0000"/>
      <name val="Times New Roman"/>
      <family val="1"/>
    </font>
    <font>
      <sz val="9"/>
      <color rgb="FF000000"/>
      <name val="Times New Roman"/>
      <family val="1"/>
    </font>
    <font>
      <b/>
      <sz val="9"/>
      <name val="Times New Roman"/>
      <family val="1"/>
    </font>
    <font>
      <sz val="9"/>
      <color theme="1"/>
      <name val="Times New Roman"/>
      <family val="1"/>
    </font>
    <font>
      <sz val="9"/>
      <name val="Times New Roman"/>
      <family val="1"/>
    </font>
    <font>
      <b/>
      <sz val="9"/>
      <color theme="1"/>
      <name val="Times New Roman"/>
      <family val="1"/>
    </font>
    <font>
      <b/>
      <sz val="12"/>
      <name val="Times New Roman"/>
      <family val="1"/>
    </font>
    <font>
      <sz val="12"/>
      <color indexed="8"/>
      <name val="Times New Roman"/>
      <family val="1"/>
    </font>
  </fonts>
  <fills count="6">
    <fill>
      <patternFill patternType="none"/>
    </fill>
    <fill>
      <patternFill patternType="gray125"/>
    </fill>
    <fill>
      <patternFill patternType="solid">
        <fgColor indexed="46"/>
        <bgColor indexed="64"/>
      </patternFill>
    </fill>
    <fill>
      <patternFill patternType="solid">
        <fgColor theme="7" tint="0.59999389629810485"/>
        <bgColor indexed="64"/>
      </patternFill>
    </fill>
    <fill>
      <patternFill patternType="solid">
        <fgColor theme="3" tint="0.39997558519241921"/>
        <bgColor indexed="64"/>
      </patternFill>
    </fill>
    <fill>
      <patternFill patternType="solid">
        <fgColor theme="4" tint="0.59999389629810485"/>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s>
  <cellStyleXfs count="1">
    <xf numFmtId="0" fontId="0" fillId="0" borderId="0"/>
  </cellStyleXfs>
  <cellXfs count="105">
    <xf numFmtId="0" fontId="0" fillId="0" borderId="0" xfId="0"/>
    <xf numFmtId="0" fontId="2" fillId="0" borderId="1" xfId="0" applyFont="1" applyFill="1" applyBorder="1" applyAlignment="1">
      <alignment vertical="top" wrapText="1"/>
    </xf>
    <xf numFmtId="0" fontId="1" fillId="0" borderId="1" xfId="0" applyFont="1" applyFill="1" applyBorder="1" applyAlignment="1">
      <alignment vertical="top" wrapText="1"/>
    </xf>
    <xf numFmtId="0" fontId="1" fillId="0" borderId="1" xfId="0" applyNumberFormat="1" applyFont="1" applyFill="1" applyBorder="1" applyAlignment="1">
      <alignment vertical="top" wrapText="1"/>
    </xf>
    <xf numFmtId="0" fontId="2" fillId="0" borderId="1" xfId="0" applyNumberFormat="1" applyFont="1" applyFill="1" applyBorder="1" applyAlignment="1">
      <alignment horizontal="left" vertical="top" wrapText="1"/>
    </xf>
    <xf numFmtId="0" fontId="2" fillId="0" borderId="1" xfId="0" applyNumberFormat="1" applyFont="1" applyFill="1" applyBorder="1" applyAlignment="1">
      <alignment horizontal="justify" vertical="top" wrapText="1"/>
    </xf>
    <xf numFmtId="0" fontId="2" fillId="0" borderId="0" xfId="0" applyFont="1" applyFill="1" applyAlignment="1">
      <alignment vertical="top"/>
    </xf>
    <xf numFmtId="0" fontId="1" fillId="0" borderId="0" xfId="0" applyFont="1" applyFill="1" applyAlignment="1">
      <alignment vertical="top"/>
    </xf>
    <xf numFmtId="0" fontId="2" fillId="0" borderId="0" xfId="0" applyFont="1" applyFill="1" applyAlignment="1">
      <alignment vertical="top" wrapText="1"/>
    </xf>
    <xf numFmtId="0" fontId="2" fillId="5" borderId="1" xfId="0" applyNumberFormat="1" applyFont="1" applyFill="1" applyBorder="1" applyAlignment="1">
      <alignment vertical="top" wrapText="1"/>
    </xf>
    <xf numFmtId="0" fontId="2" fillId="5" borderId="1" xfId="0" applyFont="1" applyFill="1" applyBorder="1" applyAlignment="1">
      <alignment vertical="top" wrapText="1"/>
    </xf>
    <xf numFmtId="0" fontId="7" fillId="0" borderId="1" xfId="0" applyNumberFormat="1" applyFont="1" applyFill="1" applyBorder="1" applyAlignment="1">
      <alignment horizontal="center" vertical="top" wrapText="1"/>
    </xf>
    <xf numFmtId="164" fontId="7" fillId="0" borderId="1" xfId="0" applyNumberFormat="1" applyFont="1" applyFill="1" applyBorder="1" applyAlignment="1">
      <alignment horizontal="center" vertical="top"/>
    </xf>
    <xf numFmtId="0" fontId="7" fillId="0" borderId="1" xfId="0" applyFont="1" applyFill="1" applyBorder="1" applyAlignment="1">
      <alignment horizontal="center" vertical="top" wrapText="1" shrinkToFit="1"/>
    </xf>
    <xf numFmtId="0" fontId="1" fillId="0" borderId="0" xfId="0" applyFont="1" applyFill="1" applyAlignment="1">
      <alignment vertical="top" wrapText="1"/>
    </xf>
    <xf numFmtId="0" fontId="7" fillId="0" borderId="1" xfId="0" applyNumberFormat="1" applyFont="1" applyFill="1" applyBorder="1" applyAlignment="1">
      <alignment horizontal="left" vertical="top" wrapText="1"/>
    </xf>
    <xf numFmtId="0" fontId="2" fillId="0" borderId="1" xfId="0" applyFont="1" applyFill="1" applyBorder="1" applyAlignment="1">
      <alignment horizontal="left" vertical="top" wrapText="1"/>
    </xf>
    <xf numFmtId="0" fontId="5" fillId="5" borderId="1" xfId="0" applyNumberFormat="1" applyFont="1" applyFill="1" applyBorder="1" applyAlignment="1">
      <alignment horizontal="left" vertical="top"/>
    </xf>
    <xf numFmtId="0" fontId="5" fillId="5" borderId="1" xfId="0" applyNumberFormat="1" applyFont="1" applyFill="1" applyBorder="1" applyAlignment="1">
      <alignment horizontal="center" vertical="top"/>
    </xf>
    <xf numFmtId="0" fontId="1" fillId="5" borderId="1" xfId="0" applyNumberFormat="1" applyFont="1" applyFill="1" applyBorder="1" applyAlignment="1">
      <alignment vertical="top" wrapText="1"/>
    </xf>
    <xf numFmtId="0" fontId="1" fillId="5" borderId="1" xfId="0" applyFont="1" applyFill="1" applyBorder="1" applyAlignment="1">
      <alignment vertical="top" wrapText="1"/>
    </xf>
    <xf numFmtId="164" fontId="5" fillId="5" borderId="1" xfId="0" applyNumberFormat="1" applyFont="1" applyFill="1" applyBorder="1" applyAlignment="1">
      <alignment horizontal="center" vertical="top" wrapText="1"/>
    </xf>
    <xf numFmtId="0" fontId="7" fillId="5" borderId="1" xfId="0" applyFont="1" applyFill="1" applyBorder="1" applyAlignment="1">
      <alignment horizontal="center" vertical="top"/>
    </xf>
    <xf numFmtId="0" fontId="2" fillId="4" borderId="1" xfId="0" applyNumberFormat="1" applyFont="1" applyFill="1" applyBorder="1" applyAlignment="1">
      <alignment vertical="top" wrapText="1"/>
    </xf>
    <xf numFmtId="0" fontId="2" fillId="0" borderId="0" xfId="0" applyNumberFormat="1" applyFont="1" applyFill="1" applyAlignment="1">
      <alignment vertical="top"/>
    </xf>
    <xf numFmtId="0" fontId="2" fillId="0" borderId="0" xfId="0" applyFont="1" applyFill="1" applyBorder="1" applyAlignment="1">
      <alignment vertical="top"/>
    </xf>
    <xf numFmtId="0" fontId="2" fillId="0" borderId="2" xfId="0" applyFont="1" applyFill="1" applyBorder="1" applyAlignment="1">
      <alignment vertical="top"/>
    </xf>
    <xf numFmtId="0" fontId="2" fillId="0" borderId="1" xfId="0" applyNumberFormat="1" applyFont="1" applyFill="1" applyBorder="1" applyAlignment="1">
      <alignment horizontal="center" vertical="top" wrapText="1"/>
    </xf>
    <xf numFmtId="0" fontId="1" fillId="2" borderId="1" xfId="0" applyFont="1" applyFill="1" applyBorder="1" applyAlignment="1">
      <alignment horizontal="center" vertical="top" wrapText="1"/>
    </xf>
    <xf numFmtId="164" fontId="2" fillId="0" borderId="1" xfId="0" applyNumberFormat="1" applyFont="1" applyFill="1" applyBorder="1" applyAlignment="1">
      <alignment horizontal="center" vertical="top" wrapText="1"/>
    </xf>
    <xf numFmtId="164" fontId="1" fillId="5" borderId="1" xfId="0" applyNumberFormat="1" applyFont="1" applyFill="1" applyBorder="1" applyAlignment="1">
      <alignment horizontal="center" vertical="center" wrapText="1"/>
    </xf>
    <xf numFmtId="0" fontId="1" fillId="0" borderId="1" xfId="0" applyFont="1" applyFill="1" applyBorder="1" applyAlignment="1">
      <alignment horizontal="center" vertical="top" wrapText="1"/>
    </xf>
    <xf numFmtId="164" fontId="1" fillId="5" borderId="1" xfId="0" applyNumberFormat="1" applyFont="1" applyFill="1" applyBorder="1" applyAlignment="1">
      <alignment horizontal="center" vertical="top" wrapText="1"/>
    </xf>
    <xf numFmtId="0" fontId="2" fillId="0" borderId="1" xfId="0" applyFont="1" applyFill="1" applyBorder="1" applyAlignment="1">
      <alignment horizontal="center" vertical="top" wrapText="1"/>
    </xf>
    <xf numFmtId="164" fontId="1" fillId="4" borderId="1" xfId="0" applyNumberFormat="1" applyFont="1" applyFill="1" applyBorder="1" applyAlignment="1">
      <alignment horizontal="center" vertical="center" wrapText="1"/>
    </xf>
    <xf numFmtId="0" fontId="2" fillId="0" borderId="0" xfId="0" applyFont="1" applyFill="1" applyAlignment="1">
      <alignment horizontal="center" vertical="top"/>
    </xf>
    <xf numFmtId="0" fontId="1" fillId="2" borderId="1" xfId="0" applyNumberFormat="1" applyFont="1" applyFill="1" applyBorder="1" applyAlignment="1">
      <alignment horizontal="center" vertical="top" wrapText="1"/>
    </xf>
    <xf numFmtId="0" fontId="2" fillId="5" borderId="1" xfId="0" applyNumberFormat="1" applyFont="1" applyFill="1" applyBorder="1" applyAlignment="1">
      <alignment horizontal="center" vertical="top" wrapText="1"/>
    </xf>
    <xf numFmtId="0" fontId="1" fillId="0" borderId="1" xfId="0" applyNumberFormat="1" applyFont="1" applyFill="1" applyBorder="1" applyAlignment="1">
      <alignment horizontal="center" vertical="top" wrapText="1"/>
    </xf>
    <xf numFmtId="0" fontId="1" fillId="5" borderId="1" xfId="0" applyNumberFormat="1" applyFont="1" applyFill="1" applyBorder="1" applyAlignment="1">
      <alignment horizontal="center" vertical="top" wrapText="1"/>
    </xf>
    <xf numFmtId="9" fontId="2" fillId="0" borderId="1" xfId="0" applyNumberFormat="1" applyFont="1" applyFill="1" applyBorder="1" applyAlignment="1">
      <alignment horizontal="center" vertical="top" wrapText="1"/>
    </xf>
    <xf numFmtId="10" fontId="2" fillId="0" borderId="1" xfId="0" applyNumberFormat="1" applyFont="1" applyFill="1" applyBorder="1" applyAlignment="1">
      <alignment horizontal="center" vertical="top" wrapText="1"/>
    </xf>
    <xf numFmtId="0" fontId="2" fillId="4" borderId="1" xfId="0" applyNumberFormat="1" applyFont="1" applyFill="1" applyBorder="1" applyAlignment="1">
      <alignment horizontal="center" vertical="top" wrapText="1"/>
    </xf>
    <xf numFmtId="0" fontId="2" fillId="0" borderId="0" xfId="0" applyNumberFormat="1" applyFont="1" applyFill="1" applyAlignment="1">
      <alignment horizontal="center" vertical="top"/>
    </xf>
    <xf numFmtId="0" fontId="7" fillId="0" borderId="1" xfId="0" applyFont="1" applyFill="1" applyBorder="1" applyAlignment="1">
      <alignment horizontal="left" vertical="top" wrapText="1" shrinkToFit="1"/>
    </xf>
    <xf numFmtId="0" fontId="7" fillId="0" borderId="1" xfId="0" applyFont="1" applyFill="1" applyBorder="1" applyAlignment="1">
      <alignment horizontal="center" vertical="top"/>
    </xf>
    <xf numFmtId="0" fontId="2" fillId="0" borderId="1" xfId="0" applyNumberFormat="1" applyFont="1" applyFill="1" applyBorder="1" applyAlignment="1">
      <alignment vertical="top" wrapText="1"/>
    </xf>
    <xf numFmtId="0" fontId="6" fillId="0" borderId="1" xfId="0" applyFont="1" applyFill="1" applyBorder="1" applyAlignment="1">
      <alignment vertical="top" wrapText="1"/>
    </xf>
    <xf numFmtId="0" fontId="6" fillId="0" borderId="1" xfId="0" applyFont="1" applyBorder="1" applyAlignment="1">
      <alignment vertical="top" wrapText="1"/>
    </xf>
    <xf numFmtId="0" fontId="2" fillId="0" borderId="1" xfId="0" applyNumberFormat="1" applyFont="1" applyFill="1" applyBorder="1" applyAlignment="1">
      <alignment vertical="top" wrapText="1"/>
    </xf>
    <xf numFmtId="0" fontId="2" fillId="0" borderId="0" xfId="0" applyNumberFormat="1" applyFont="1" applyFill="1" applyBorder="1" applyAlignment="1">
      <alignment vertical="top"/>
    </xf>
    <xf numFmtId="0" fontId="2" fillId="0" borderId="0" xfId="0" applyFont="1" applyFill="1" applyBorder="1" applyAlignment="1">
      <alignment horizontal="center" vertical="top"/>
    </xf>
    <xf numFmtId="0" fontId="2" fillId="0" borderId="0" xfId="0" applyNumberFormat="1" applyFont="1" applyFill="1" applyBorder="1" applyAlignment="1">
      <alignment horizontal="center" vertical="top"/>
    </xf>
    <xf numFmtId="9" fontId="2" fillId="0" borderId="1" xfId="0" applyNumberFormat="1" applyFont="1" applyFill="1" applyBorder="1" applyAlignment="1">
      <alignment horizontal="left" vertical="top" wrapText="1"/>
    </xf>
    <xf numFmtId="164" fontId="1" fillId="0" borderId="1" xfId="0" applyNumberFormat="1" applyFont="1" applyFill="1" applyBorder="1" applyAlignment="1">
      <alignment horizontal="center" vertical="top" wrapText="1"/>
    </xf>
    <xf numFmtId="0" fontId="4" fillId="0" borderId="1" xfId="0" applyFont="1" applyFill="1" applyBorder="1" applyAlignment="1">
      <alignment horizontal="center"/>
    </xf>
    <xf numFmtId="0" fontId="6" fillId="0" borderId="1" xfId="0" applyNumberFormat="1" applyFont="1" applyFill="1" applyBorder="1" applyAlignment="1">
      <alignment vertical="top" wrapText="1"/>
    </xf>
    <xf numFmtId="0" fontId="2" fillId="0" borderId="1" xfId="0" applyNumberFormat="1" applyFont="1" applyFill="1" applyBorder="1" applyAlignment="1">
      <alignment vertical="top"/>
    </xf>
    <xf numFmtId="0" fontId="2" fillId="0" borderId="1" xfId="0" applyNumberFormat="1" applyFont="1" applyFill="1" applyBorder="1" applyAlignment="1">
      <alignment horizontal="left" vertical="top" wrapText="1" readingOrder="1"/>
    </xf>
    <xf numFmtId="0" fontId="2" fillId="4" borderId="1" xfId="0" applyFont="1" applyFill="1" applyBorder="1" applyAlignment="1">
      <alignment vertical="top" wrapText="1"/>
    </xf>
    <xf numFmtId="164" fontId="2" fillId="0" borderId="1" xfId="0" applyNumberFormat="1" applyFont="1" applyFill="1" applyBorder="1" applyAlignment="1">
      <alignment horizontal="center" vertical="top" wrapText="1"/>
    </xf>
    <xf numFmtId="165" fontId="2" fillId="0" borderId="1" xfId="0" applyNumberFormat="1" applyFont="1" applyFill="1" applyBorder="1" applyAlignment="1">
      <alignment horizontal="center" vertical="top" wrapText="1"/>
    </xf>
    <xf numFmtId="165" fontId="0" fillId="0" borderId="1" xfId="0" applyNumberFormat="1" applyBorder="1" applyAlignment="1">
      <alignment horizontal="center" vertical="top" wrapText="1"/>
    </xf>
    <xf numFmtId="0" fontId="2" fillId="0" borderId="1" xfId="0" applyFont="1" applyFill="1" applyBorder="1" applyAlignment="1">
      <alignment horizontal="center" vertical="top" wrapText="1"/>
    </xf>
    <xf numFmtId="0" fontId="0" fillId="0" borderId="1" xfId="0" applyBorder="1" applyAlignment="1">
      <alignment horizontal="center" vertical="top" wrapText="1"/>
    </xf>
    <xf numFmtId="164" fontId="7" fillId="0" borderId="1" xfId="0" applyNumberFormat="1" applyFont="1" applyFill="1" applyBorder="1" applyAlignment="1">
      <alignment horizontal="center" vertical="top"/>
    </xf>
    <xf numFmtId="0" fontId="2" fillId="0" borderId="1" xfId="0" applyNumberFormat="1" applyFont="1" applyFill="1" applyBorder="1" applyAlignment="1">
      <alignment vertical="top" wrapText="1"/>
    </xf>
    <xf numFmtId="0" fontId="6" fillId="0" borderId="1" xfId="0" applyFont="1" applyFill="1" applyBorder="1" applyAlignment="1">
      <alignment vertical="top" wrapText="1"/>
    </xf>
    <xf numFmtId="0" fontId="1" fillId="5" borderId="1" xfId="0" applyNumberFormat="1" applyFont="1" applyFill="1" applyBorder="1" applyAlignment="1">
      <alignment vertical="center" wrapText="1"/>
    </xf>
    <xf numFmtId="0" fontId="1" fillId="0" borderId="1" xfId="0" applyFont="1" applyFill="1" applyBorder="1" applyAlignment="1">
      <alignment vertical="top" wrapText="1"/>
    </xf>
    <xf numFmtId="0" fontId="1" fillId="0" borderId="1" xfId="0" applyNumberFormat="1" applyFont="1" applyFill="1" applyBorder="1" applyAlignment="1">
      <alignment vertical="top" wrapText="1"/>
    </xf>
    <xf numFmtId="0" fontId="2" fillId="0" borderId="1" xfId="0" applyNumberFormat="1" applyFont="1" applyFill="1" applyBorder="1" applyAlignment="1">
      <alignment horizontal="left" vertical="top" wrapText="1"/>
    </xf>
    <xf numFmtId="0" fontId="6" fillId="0" borderId="1" xfId="0" applyFont="1" applyFill="1" applyBorder="1" applyAlignment="1">
      <alignment horizontal="left" vertical="top" wrapText="1"/>
    </xf>
    <xf numFmtId="0" fontId="2" fillId="0" borderId="1" xfId="0" applyFont="1" applyFill="1" applyBorder="1" applyAlignment="1">
      <alignment vertical="top" wrapText="1"/>
    </xf>
    <xf numFmtId="0" fontId="7" fillId="0" borderId="1" xfId="0" applyFont="1" applyFill="1" applyBorder="1" applyAlignment="1">
      <alignment horizontal="left" vertical="top" wrapText="1" shrinkToFit="1"/>
    </xf>
    <xf numFmtId="0" fontId="6" fillId="0" borderId="1" xfId="0" applyFont="1" applyFill="1" applyBorder="1" applyAlignment="1">
      <alignment horizontal="left" vertical="top" wrapText="1" shrinkToFit="1"/>
    </xf>
    <xf numFmtId="0" fontId="6" fillId="0" borderId="1" xfId="0" applyFont="1" applyFill="1" applyBorder="1" applyAlignment="1">
      <alignment horizontal="center" vertical="top"/>
    </xf>
    <xf numFmtId="0" fontId="1" fillId="3" borderId="1" xfId="0" applyFont="1" applyFill="1" applyBorder="1" applyAlignment="1">
      <alignment vertical="top" wrapText="1"/>
    </xf>
    <xf numFmtId="0" fontId="1" fillId="0" borderId="1" xfId="0" applyNumberFormat="1" applyFont="1" applyFill="1" applyBorder="1" applyAlignment="1">
      <alignment horizontal="center" vertical="top" wrapText="1"/>
    </xf>
    <xf numFmtId="0" fontId="6" fillId="0" borderId="1" xfId="0" applyFont="1" applyFill="1" applyBorder="1" applyAlignment="1">
      <alignment wrapText="1"/>
    </xf>
    <xf numFmtId="0" fontId="7" fillId="0" borderId="1" xfId="0" applyNumberFormat="1" applyFont="1" applyFill="1" applyBorder="1" applyAlignment="1">
      <alignment horizontal="left" vertical="top" wrapText="1"/>
    </xf>
    <xf numFmtId="0" fontId="0" fillId="0" borderId="1" xfId="0" applyBorder="1" applyAlignment="1">
      <alignment horizontal="center" vertical="top"/>
    </xf>
    <xf numFmtId="0" fontId="6" fillId="0" borderId="1" xfId="0" applyFont="1" applyBorder="1" applyAlignment="1">
      <alignment horizontal="left" vertical="top" wrapText="1"/>
    </xf>
    <xf numFmtId="164" fontId="7" fillId="0" borderId="1" xfId="0" applyNumberFormat="1" applyFont="1" applyFill="1" applyBorder="1" applyAlignment="1">
      <alignment horizontal="center" vertical="top" wrapText="1"/>
    </xf>
    <xf numFmtId="0" fontId="7" fillId="0" borderId="1" xfId="0" applyFont="1" applyFill="1" applyBorder="1" applyAlignment="1">
      <alignment horizontal="left" vertical="top" wrapText="1"/>
    </xf>
    <xf numFmtId="0" fontId="6" fillId="0" borderId="1" xfId="0" applyFont="1" applyBorder="1" applyAlignment="1">
      <alignment vertical="top" wrapText="1"/>
    </xf>
    <xf numFmtId="0" fontId="6" fillId="0" borderId="1" xfId="0" applyFont="1" applyFill="1" applyBorder="1"/>
    <xf numFmtId="0" fontId="8" fillId="3" borderId="1" xfId="0" applyFont="1" applyFill="1" applyBorder="1" applyAlignment="1">
      <alignment vertical="top" wrapText="1"/>
    </xf>
    <xf numFmtId="0" fontId="1" fillId="0" borderId="1" xfId="0" applyFont="1" applyFill="1" applyBorder="1" applyAlignment="1">
      <alignment horizontal="center" vertical="top" wrapText="1"/>
    </xf>
    <xf numFmtId="0" fontId="2" fillId="0" borderId="1" xfId="0" applyNumberFormat="1" applyFont="1" applyFill="1" applyBorder="1" applyAlignment="1">
      <alignment vertical="top"/>
    </xf>
    <xf numFmtId="0" fontId="0" fillId="0" borderId="1" xfId="0" applyBorder="1" applyAlignment="1">
      <alignment vertical="top" wrapText="1"/>
    </xf>
    <xf numFmtId="0" fontId="1" fillId="4" borderId="1" xfId="0" applyNumberFormat="1" applyFont="1" applyFill="1" applyBorder="1" applyAlignment="1">
      <alignment vertical="top" wrapText="1"/>
    </xf>
    <xf numFmtId="0" fontId="9" fillId="0" borderId="0" xfId="0" applyFont="1" applyFill="1" applyBorder="1" applyAlignment="1">
      <alignment horizontal="center" vertical="top"/>
    </xf>
    <xf numFmtId="0" fontId="10" fillId="0" borderId="0" xfId="0" applyFont="1" applyFill="1" applyBorder="1" applyAlignment="1">
      <alignment vertical="top"/>
    </xf>
    <xf numFmtId="0" fontId="1" fillId="2" borderId="1" xfId="0" applyNumberFormat="1" applyFont="1" applyFill="1" applyBorder="1" applyAlignment="1">
      <alignment horizontal="center" vertical="top" wrapText="1"/>
    </xf>
    <xf numFmtId="0" fontId="1" fillId="2" borderId="1" xfId="0" applyFont="1" applyFill="1" applyBorder="1" applyAlignment="1">
      <alignment horizontal="center" vertical="top" wrapText="1"/>
    </xf>
    <xf numFmtId="0" fontId="6" fillId="0" borderId="1" xfId="0" applyFont="1" applyFill="1" applyBorder="1" applyAlignment="1">
      <alignment horizontal="center" vertical="top" wrapText="1"/>
    </xf>
    <xf numFmtId="0" fontId="0" fillId="0" borderId="1" xfId="0" applyBorder="1" applyAlignment="1">
      <alignment horizontal="left" wrapText="1"/>
    </xf>
    <xf numFmtId="0" fontId="0" fillId="0" borderId="1" xfId="0" applyBorder="1" applyAlignment="1">
      <alignment horizontal="left" vertical="top" wrapText="1"/>
    </xf>
    <xf numFmtId="0" fontId="0" fillId="0" borderId="1" xfId="0" applyBorder="1" applyAlignment="1">
      <alignment horizontal="left" vertical="top" wrapText="1" shrinkToFit="1"/>
    </xf>
    <xf numFmtId="0" fontId="2" fillId="0" borderId="1" xfId="0" applyFont="1" applyFill="1" applyBorder="1" applyAlignment="1">
      <alignment horizontal="left" vertical="top" wrapText="1"/>
    </xf>
    <xf numFmtId="0" fontId="7" fillId="0" borderId="1" xfId="0" applyNumberFormat="1" applyFont="1" applyFill="1" applyBorder="1" applyAlignment="1">
      <alignment horizontal="left" vertical="top" wrapText="1" shrinkToFit="1"/>
    </xf>
    <xf numFmtId="0" fontId="7" fillId="0" borderId="1" xfId="0" applyNumberFormat="1" applyFont="1" applyFill="1" applyBorder="1" applyAlignment="1">
      <alignment horizontal="center" vertical="top" wrapText="1"/>
    </xf>
    <xf numFmtId="0" fontId="2" fillId="3" borderId="1" xfId="0" applyFont="1" applyFill="1" applyBorder="1" applyAlignment="1">
      <alignment vertical="top" wrapText="1"/>
    </xf>
    <xf numFmtId="0" fontId="3" fillId="0" borderId="1" xfId="0" applyNumberFormat="1" applyFont="1" applyFill="1" applyBorder="1" applyAlignment="1">
      <alignment horizontal="center"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7"/>
  <sheetViews>
    <sheetView tabSelected="1" topLeftCell="A16" zoomScale="140" zoomScaleNormal="140" workbookViewId="0">
      <selection activeCell="H17" sqref="H17"/>
    </sheetView>
  </sheetViews>
  <sheetFormatPr defaultRowHeight="12" x14ac:dyDescent="0.25"/>
  <cols>
    <col min="1" max="1" width="21.140625" style="24" customWidth="1"/>
    <col min="2" max="2" width="19.140625" style="24" customWidth="1"/>
    <col min="3" max="3" width="28" style="24" customWidth="1"/>
    <col min="4" max="4" width="8.7109375" style="35" customWidth="1"/>
    <col min="5" max="5" width="8.85546875" style="35" customWidth="1"/>
    <col min="6" max="6" width="15.28515625" style="24" customWidth="1"/>
    <col min="7" max="7" width="23" style="43" customWidth="1"/>
    <col min="8" max="8" width="24.5703125" style="26" customWidth="1"/>
    <col min="9" max="16384" width="9.140625" style="6"/>
  </cols>
  <sheetData>
    <row r="1" spans="1:8" x14ac:dyDescent="0.25">
      <c r="A1" s="50"/>
      <c r="B1" s="50"/>
      <c r="C1" s="50"/>
      <c r="D1" s="51"/>
      <c r="E1" s="51"/>
      <c r="F1" s="50"/>
      <c r="G1" s="52"/>
      <c r="H1" s="25"/>
    </row>
    <row r="2" spans="1:8" ht="15.75" x14ac:dyDescent="0.25">
      <c r="A2" s="92" t="s">
        <v>302</v>
      </c>
      <c r="B2" s="92"/>
      <c r="C2" s="92"/>
      <c r="D2" s="92"/>
      <c r="E2" s="92"/>
      <c r="F2" s="92"/>
      <c r="G2" s="92"/>
      <c r="H2" s="93"/>
    </row>
    <row r="3" spans="1:8" x14ac:dyDescent="0.25">
      <c r="A3" s="50"/>
      <c r="B3" s="50"/>
      <c r="C3" s="50"/>
      <c r="D3" s="51"/>
      <c r="E3" s="51"/>
      <c r="F3" s="50"/>
      <c r="G3" s="52"/>
      <c r="H3" s="25"/>
    </row>
    <row r="4" spans="1:8" s="7" customFormat="1" ht="30" customHeight="1" x14ac:dyDescent="0.25">
      <c r="A4" s="78" t="s">
        <v>10</v>
      </c>
      <c r="B4" s="94" t="s">
        <v>55</v>
      </c>
      <c r="C4" s="94"/>
      <c r="D4" s="95" t="s">
        <v>113</v>
      </c>
      <c r="E4" s="95"/>
      <c r="F4" s="95" t="s">
        <v>57</v>
      </c>
      <c r="G4" s="95"/>
      <c r="H4" s="95"/>
    </row>
    <row r="5" spans="1:8" s="7" customFormat="1" ht="18.75" customHeight="1" x14ac:dyDescent="0.25">
      <c r="A5" s="78"/>
      <c r="B5" s="36" t="s">
        <v>11</v>
      </c>
      <c r="C5" s="36" t="s">
        <v>12</v>
      </c>
      <c r="D5" s="28" t="s">
        <v>11</v>
      </c>
      <c r="E5" s="28" t="s">
        <v>13</v>
      </c>
      <c r="F5" s="36" t="s">
        <v>11</v>
      </c>
      <c r="G5" s="36" t="s">
        <v>12</v>
      </c>
      <c r="H5" s="28" t="s">
        <v>14</v>
      </c>
    </row>
    <row r="6" spans="1:8" s="7" customFormat="1" ht="19.5" customHeight="1" x14ac:dyDescent="0.25">
      <c r="A6" s="69" t="s">
        <v>18</v>
      </c>
      <c r="B6" s="69"/>
      <c r="C6" s="69"/>
      <c r="D6" s="69"/>
      <c r="E6" s="69"/>
      <c r="F6" s="69"/>
      <c r="G6" s="69"/>
      <c r="H6" s="69"/>
    </row>
    <row r="7" spans="1:8" ht="167.25" customHeight="1" x14ac:dyDescent="0.25">
      <c r="A7" s="66" t="s">
        <v>304</v>
      </c>
      <c r="B7" s="66" t="s">
        <v>316</v>
      </c>
      <c r="C7" s="66" t="s">
        <v>247</v>
      </c>
      <c r="D7" s="60">
        <v>50675.1</v>
      </c>
      <c r="E7" s="60">
        <v>45154.6</v>
      </c>
      <c r="F7" s="46" t="s">
        <v>33</v>
      </c>
      <c r="G7" s="27">
        <v>123</v>
      </c>
      <c r="H7" s="1" t="s">
        <v>308</v>
      </c>
    </row>
    <row r="8" spans="1:8" ht="48" customHeight="1" x14ac:dyDescent="0.2">
      <c r="A8" s="66"/>
      <c r="B8" s="66"/>
      <c r="C8" s="66"/>
      <c r="D8" s="60"/>
      <c r="E8" s="60"/>
      <c r="F8" s="5" t="s">
        <v>34</v>
      </c>
      <c r="G8" s="55">
        <v>1756</v>
      </c>
      <c r="H8" s="1"/>
    </row>
    <row r="9" spans="1:8" ht="141" customHeight="1" x14ac:dyDescent="0.25">
      <c r="A9" s="66"/>
      <c r="B9" s="66"/>
      <c r="C9" s="66"/>
      <c r="D9" s="60"/>
      <c r="E9" s="60"/>
      <c r="F9" s="46" t="s">
        <v>35</v>
      </c>
      <c r="G9" s="40">
        <v>0.56000000000000005</v>
      </c>
      <c r="H9" s="1" t="s">
        <v>305</v>
      </c>
    </row>
    <row r="10" spans="1:8" s="8" customFormat="1" ht="63.75" customHeight="1" x14ac:dyDescent="0.25">
      <c r="A10" s="66"/>
      <c r="B10" s="66" t="s">
        <v>303</v>
      </c>
      <c r="C10" s="66" t="s">
        <v>246</v>
      </c>
      <c r="D10" s="60">
        <v>67.2</v>
      </c>
      <c r="E10" s="60">
        <v>65.8</v>
      </c>
      <c r="F10" s="46" t="s">
        <v>36</v>
      </c>
      <c r="G10" s="4" t="s">
        <v>259</v>
      </c>
      <c r="H10" s="1"/>
    </row>
    <row r="11" spans="1:8" s="8" customFormat="1" ht="102" customHeight="1" x14ac:dyDescent="0.25">
      <c r="A11" s="66"/>
      <c r="B11" s="66"/>
      <c r="C11" s="67"/>
      <c r="D11" s="60"/>
      <c r="E11" s="60"/>
      <c r="F11" s="46" t="s">
        <v>37</v>
      </c>
      <c r="G11" s="4" t="s">
        <v>260</v>
      </c>
      <c r="H11" s="1"/>
    </row>
    <row r="12" spans="1:8" s="8" customFormat="1" ht="40.5" customHeight="1" x14ac:dyDescent="0.25">
      <c r="A12" s="66"/>
      <c r="B12" s="66" t="s">
        <v>245</v>
      </c>
      <c r="C12" s="66" t="s">
        <v>320</v>
      </c>
      <c r="D12" s="60">
        <v>1112.7</v>
      </c>
      <c r="E12" s="60">
        <v>1067.8</v>
      </c>
      <c r="F12" s="46" t="s">
        <v>38</v>
      </c>
      <c r="G12" s="27">
        <v>3</v>
      </c>
      <c r="H12" s="1"/>
    </row>
    <row r="13" spans="1:8" s="8" customFormat="1" ht="198.75" customHeight="1" x14ac:dyDescent="0.25">
      <c r="A13" s="66"/>
      <c r="B13" s="67"/>
      <c r="C13" s="67"/>
      <c r="D13" s="96"/>
      <c r="E13" s="96"/>
      <c r="F13" s="46" t="s">
        <v>39</v>
      </c>
      <c r="G13" s="27">
        <v>64</v>
      </c>
      <c r="H13" s="1"/>
    </row>
    <row r="14" spans="1:8" s="8" customFormat="1" ht="227.25" customHeight="1" x14ac:dyDescent="0.25">
      <c r="A14" s="66"/>
      <c r="B14" s="48" t="s">
        <v>248</v>
      </c>
      <c r="C14" s="48" t="s">
        <v>244</v>
      </c>
      <c r="D14" s="29">
        <v>390.1</v>
      </c>
      <c r="E14" s="29">
        <v>344.7</v>
      </c>
      <c r="F14" s="46" t="s">
        <v>40</v>
      </c>
      <c r="G14" s="27">
        <v>300</v>
      </c>
      <c r="H14" s="1"/>
    </row>
    <row r="15" spans="1:8" s="8" customFormat="1" ht="85.5" customHeight="1" x14ac:dyDescent="0.25">
      <c r="A15" s="66"/>
      <c r="B15" s="47" t="s">
        <v>314</v>
      </c>
      <c r="C15" s="47" t="s">
        <v>306</v>
      </c>
      <c r="D15" s="29">
        <v>999</v>
      </c>
      <c r="E15" s="29">
        <v>947.2</v>
      </c>
      <c r="F15" s="56" t="s">
        <v>41</v>
      </c>
      <c r="G15" s="104"/>
      <c r="H15" s="1" t="s">
        <v>459</v>
      </c>
    </row>
    <row r="16" spans="1:8" s="8" customFormat="1" ht="73.5" customHeight="1" x14ac:dyDescent="0.25">
      <c r="A16" s="66"/>
      <c r="B16" s="46" t="s">
        <v>261</v>
      </c>
      <c r="C16" s="46"/>
      <c r="D16" s="29">
        <v>178.9</v>
      </c>
      <c r="E16" s="29">
        <v>164.4</v>
      </c>
      <c r="F16" s="46" t="s">
        <v>42</v>
      </c>
      <c r="G16" s="49" t="s">
        <v>42</v>
      </c>
      <c r="H16" s="1" t="s">
        <v>307</v>
      </c>
    </row>
    <row r="17" spans="1:8" s="8" customFormat="1" ht="50.25" customHeight="1" x14ac:dyDescent="0.25">
      <c r="A17" s="66"/>
      <c r="B17" s="46" t="s">
        <v>310</v>
      </c>
      <c r="C17" s="46"/>
      <c r="D17" s="29">
        <v>771.8</v>
      </c>
      <c r="E17" s="29">
        <v>683.7</v>
      </c>
      <c r="F17" s="46" t="s">
        <v>319</v>
      </c>
      <c r="G17" s="49" t="s">
        <v>313</v>
      </c>
      <c r="H17" s="1" t="s">
        <v>309</v>
      </c>
    </row>
    <row r="18" spans="1:8" s="8" customFormat="1" ht="73.5" customHeight="1" x14ac:dyDescent="0.25">
      <c r="A18" s="66"/>
      <c r="B18" s="46" t="s">
        <v>315</v>
      </c>
      <c r="C18" s="46"/>
      <c r="D18" s="29">
        <v>0</v>
      </c>
      <c r="E18" s="29">
        <v>0</v>
      </c>
      <c r="F18" s="46" t="s">
        <v>43</v>
      </c>
      <c r="G18" s="27">
        <v>0</v>
      </c>
      <c r="H18" s="1" t="s">
        <v>312</v>
      </c>
    </row>
    <row r="19" spans="1:8" s="8" customFormat="1" ht="70.5" customHeight="1" x14ac:dyDescent="0.25">
      <c r="A19" s="66"/>
      <c r="B19" s="46" t="s">
        <v>311</v>
      </c>
      <c r="C19" s="46"/>
      <c r="D19" s="29">
        <v>95.7</v>
      </c>
      <c r="E19" s="29">
        <v>95.6</v>
      </c>
      <c r="F19" s="46" t="s">
        <v>318</v>
      </c>
      <c r="G19" s="46" t="s">
        <v>318</v>
      </c>
      <c r="H19" s="1"/>
    </row>
    <row r="20" spans="1:8" s="8" customFormat="1" ht="21.75" customHeight="1" x14ac:dyDescent="0.25">
      <c r="A20" s="68" t="s">
        <v>30</v>
      </c>
      <c r="B20" s="68"/>
      <c r="C20" s="68"/>
      <c r="D20" s="30">
        <f>SUM(D7:D19)</f>
        <v>54290.499999999993</v>
      </c>
      <c r="E20" s="30">
        <f>SUM(E7:E19)</f>
        <v>48523.799999999996</v>
      </c>
      <c r="F20" s="9"/>
      <c r="G20" s="37"/>
      <c r="H20" s="10"/>
    </row>
    <row r="21" spans="1:8" s="8" customFormat="1" ht="1.5" customHeight="1" x14ac:dyDescent="0.25">
      <c r="A21" s="3"/>
      <c r="B21" s="3"/>
      <c r="C21" s="3"/>
      <c r="D21" s="31"/>
      <c r="E21" s="31"/>
      <c r="F21" s="3"/>
      <c r="G21" s="38"/>
      <c r="H21" s="2"/>
    </row>
    <row r="22" spans="1:8" s="7" customFormat="1" ht="26.25" customHeight="1" x14ac:dyDescent="0.25">
      <c r="A22" s="77" t="s">
        <v>19</v>
      </c>
      <c r="B22" s="77"/>
      <c r="C22" s="77"/>
      <c r="D22" s="77"/>
      <c r="E22" s="77"/>
      <c r="F22" s="77"/>
      <c r="G22" s="77"/>
      <c r="H22" s="77"/>
    </row>
    <row r="23" spans="1:8" s="7" customFormat="1" ht="30.75" customHeight="1" x14ac:dyDescent="0.25">
      <c r="A23" s="78" t="s">
        <v>10</v>
      </c>
      <c r="B23" s="78" t="s">
        <v>55</v>
      </c>
      <c r="C23" s="78"/>
      <c r="D23" s="88" t="s">
        <v>113</v>
      </c>
      <c r="E23" s="88"/>
      <c r="F23" s="88" t="s">
        <v>57</v>
      </c>
      <c r="G23" s="88"/>
      <c r="H23" s="88"/>
    </row>
    <row r="24" spans="1:8" s="7" customFormat="1" ht="18" customHeight="1" x14ac:dyDescent="0.25">
      <c r="A24" s="78"/>
      <c r="B24" s="38" t="s">
        <v>11</v>
      </c>
      <c r="C24" s="38" t="s">
        <v>12</v>
      </c>
      <c r="D24" s="31" t="s">
        <v>11</v>
      </c>
      <c r="E24" s="31" t="s">
        <v>13</v>
      </c>
      <c r="F24" s="38" t="s">
        <v>11</v>
      </c>
      <c r="G24" s="38" t="s">
        <v>12</v>
      </c>
      <c r="H24" s="31" t="s">
        <v>14</v>
      </c>
    </row>
    <row r="25" spans="1:8" ht="76.5" customHeight="1" x14ac:dyDescent="0.25">
      <c r="A25" s="66" t="s">
        <v>317</v>
      </c>
      <c r="B25" s="66" t="s">
        <v>44</v>
      </c>
      <c r="C25" s="66" t="s">
        <v>451</v>
      </c>
      <c r="D25" s="60">
        <v>13307.3</v>
      </c>
      <c r="E25" s="60">
        <v>13305.4</v>
      </c>
      <c r="F25" s="46" t="s">
        <v>45</v>
      </c>
      <c r="G25" s="4" t="s">
        <v>322</v>
      </c>
      <c r="H25" s="16" t="s">
        <v>321</v>
      </c>
    </row>
    <row r="26" spans="1:8" ht="99.95" customHeight="1" x14ac:dyDescent="0.25">
      <c r="A26" s="66"/>
      <c r="B26" s="66"/>
      <c r="C26" s="66"/>
      <c r="D26" s="60"/>
      <c r="E26" s="60"/>
      <c r="F26" s="46" t="s">
        <v>46</v>
      </c>
      <c r="G26" s="4" t="s">
        <v>223</v>
      </c>
      <c r="H26" s="16"/>
    </row>
    <row r="27" spans="1:8" ht="296.25" customHeight="1" x14ac:dyDescent="0.25">
      <c r="A27" s="66"/>
      <c r="B27" s="66"/>
      <c r="C27" s="66"/>
      <c r="D27" s="60"/>
      <c r="E27" s="60"/>
      <c r="F27" s="46" t="s">
        <v>47</v>
      </c>
      <c r="G27" s="4" t="s">
        <v>224</v>
      </c>
      <c r="H27" s="16"/>
    </row>
    <row r="28" spans="1:8" ht="84.75" customHeight="1" x14ac:dyDescent="0.25">
      <c r="A28" s="66"/>
      <c r="B28" s="66" t="s">
        <v>324</v>
      </c>
      <c r="C28" s="66" t="s">
        <v>325</v>
      </c>
      <c r="D28" s="60">
        <v>60</v>
      </c>
      <c r="E28" s="60">
        <v>60</v>
      </c>
      <c r="F28" s="46" t="s">
        <v>48</v>
      </c>
      <c r="G28" s="4" t="s">
        <v>225</v>
      </c>
      <c r="H28" s="1"/>
    </row>
    <row r="29" spans="1:8" ht="70.5" customHeight="1" x14ac:dyDescent="0.25">
      <c r="A29" s="66"/>
      <c r="B29" s="66"/>
      <c r="C29" s="85"/>
      <c r="D29" s="60"/>
      <c r="E29" s="60"/>
      <c r="F29" s="46" t="s">
        <v>49</v>
      </c>
      <c r="G29" s="4" t="s">
        <v>226</v>
      </c>
      <c r="H29" s="1" t="s">
        <v>323</v>
      </c>
    </row>
    <row r="30" spans="1:8" ht="39.75" customHeight="1" x14ac:dyDescent="0.25">
      <c r="A30" s="67"/>
      <c r="B30" s="66"/>
      <c r="C30" s="85"/>
      <c r="D30" s="60"/>
      <c r="E30" s="60"/>
      <c r="F30" s="46" t="s">
        <v>50</v>
      </c>
      <c r="G30" s="4">
        <v>0</v>
      </c>
      <c r="H30" s="1" t="s">
        <v>227</v>
      </c>
    </row>
    <row r="31" spans="1:8" ht="58.5" customHeight="1" x14ac:dyDescent="0.25">
      <c r="A31" s="67"/>
      <c r="B31" s="66"/>
      <c r="C31" s="85"/>
      <c r="D31" s="60"/>
      <c r="E31" s="60"/>
      <c r="F31" s="46" t="s">
        <v>51</v>
      </c>
      <c r="G31" s="71" t="s">
        <v>228</v>
      </c>
      <c r="H31" s="1"/>
    </row>
    <row r="32" spans="1:8" ht="50.25" customHeight="1" x14ac:dyDescent="0.25">
      <c r="A32" s="67"/>
      <c r="B32" s="66"/>
      <c r="C32" s="85"/>
      <c r="D32" s="60"/>
      <c r="E32" s="60"/>
      <c r="F32" s="46" t="s">
        <v>52</v>
      </c>
      <c r="G32" s="71"/>
      <c r="H32" s="1"/>
    </row>
    <row r="33" spans="1:8" ht="24.75" customHeight="1" x14ac:dyDescent="0.25">
      <c r="A33" s="67"/>
      <c r="B33" s="66"/>
      <c r="C33" s="85"/>
      <c r="D33" s="60"/>
      <c r="E33" s="60"/>
      <c r="F33" s="46" t="s">
        <v>53</v>
      </c>
      <c r="G33" s="4" t="s">
        <v>229</v>
      </c>
      <c r="H33" s="1"/>
    </row>
    <row r="34" spans="1:8" ht="36" customHeight="1" x14ac:dyDescent="0.25">
      <c r="A34" s="67"/>
      <c r="B34" s="66"/>
      <c r="C34" s="85"/>
      <c r="D34" s="60"/>
      <c r="E34" s="60"/>
      <c r="F34" s="46" t="s">
        <v>54</v>
      </c>
      <c r="G34" s="4" t="s">
        <v>230</v>
      </c>
      <c r="H34" s="1"/>
    </row>
    <row r="35" spans="1:8" ht="19.5" customHeight="1" x14ac:dyDescent="0.25">
      <c r="A35" s="68" t="s">
        <v>31</v>
      </c>
      <c r="B35" s="68"/>
      <c r="C35" s="68"/>
      <c r="D35" s="30">
        <f>SUM(D25:D34)</f>
        <v>13367.3</v>
      </c>
      <c r="E35" s="30">
        <f>SUM(E25:E34)</f>
        <v>13365.4</v>
      </c>
      <c r="F35" s="9"/>
      <c r="G35" s="37"/>
      <c r="H35" s="10"/>
    </row>
    <row r="36" spans="1:8" s="7" customFormat="1" ht="40.5" customHeight="1" x14ac:dyDescent="0.25">
      <c r="A36" s="77" t="s">
        <v>20</v>
      </c>
      <c r="B36" s="77"/>
      <c r="C36" s="77"/>
      <c r="D36" s="77"/>
      <c r="E36" s="77"/>
      <c r="F36" s="77"/>
      <c r="G36" s="77"/>
      <c r="H36" s="77"/>
    </row>
    <row r="37" spans="1:8" s="7" customFormat="1" ht="27" customHeight="1" x14ac:dyDescent="0.25">
      <c r="A37" s="78" t="s">
        <v>10</v>
      </c>
      <c r="B37" s="78" t="s">
        <v>55</v>
      </c>
      <c r="C37" s="78"/>
      <c r="D37" s="88" t="s">
        <v>113</v>
      </c>
      <c r="E37" s="88"/>
      <c r="F37" s="88" t="s">
        <v>57</v>
      </c>
      <c r="G37" s="88"/>
      <c r="H37" s="88"/>
    </row>
    <row r="38" spans="1:8" s="7" customFormat="1" ht="17.25" customHeight="1" x14ac:dyDescent="0.25">
      <c r="A38" s="78"/>
      <c r="B38" s="38" t="s">
        <v>11</v>
      </c>
      <c r="C38" s="38" t="s">
        <v>12</v>
      </c>
      <c r="D38" s="31" t="s">
        <v>11</v>
      </c>
      <c r="E38" s="31" t="s">
        <v>13</v>
      </c>
      <c r="F38" s="38" t="s">
        <v>11</v>
      </c>
      <c r="G38" s="38" t="s">
        <v>12</v>
      </c>
      <c r="H38" s="31" t="s">
        <v>14</v>
      </c>
    </row>
    <row r="39" spans="1:8" ht="60" customHeight="1" x14ac:dyDescent="0.25">
      <c r="A39" s="80" t="s">
        <v>327</v>
      </c>
      <c r="B39" s="80" t="s">
        <v>326</v>
      </c>
      <c r="C39" s="80" t="s">
        <v>145</v>
      </c>
      <c r="D39" s="65">
        <v>274841.2</v>
      </c>
      <c r="E39" s="65">
        <v>260039.7</v>
      </c>
      <c r="F39" s="15" t="s">
        <v>58</v>
      </c>
      <c r="G39" s="15" t="s">
        <v>146</v>
      </c>
      <c r="H39" s="13"/>
    </row>
    <row r="40" spans="1:8" ht="37.5" customHeight="1" x14ac:dyDescent="0.25">
      <c r="A40" s="80"/>
      <c r="B40" s="80"/>
      <c r="C40" s="80"/>
      <c r="D40" s="65"/>
      <c r="E40" s="65"/>
      <c r="F40" s="15" t="s">
        <v>59</v>
      </c>
      <c r="G40" s="15" t="s">
        <v>147</v>
      </c>
      <c r="H40" s="13"/>
    </row>
    <row r="41" spans="1:8" ht="63" customHeight="1" x14ac:dyDescent="0.25">
      <c r="A41" s="80"/>
      <c r="B41" s="80" t="s">
        <v>329</v>
      </c>
      <c r="C41" s="102"/>
      <c r="D41" s="65">
        <v>9218.7999999999993</v>
      </c>
      <c r="E41" s="65">
        <v>0</v>
      </c>
      <c r="F41" s="15" t="s">
        <v>60</v>
      </c>
      <c r="G41" s="11"/>
      <c r="H41" s="74" t="s">
        <v>148</v>
      </c>
    </row>
    <row r="42" spans="1:8" ht="115.5" customHeight="1" x14ac:dyDescent="0.25">
      <c r="A42" s="80"/>
      <c r="B42" s="80"/>
      <c r="C42" s="102"/>
      <c r="D42" s="65"/>
      <c r="E42" s="65"/>
      <c r="F42" s="15" t="s">
        <v>61</v>
      </c>
      <c r="G42" s="11"/>
      <c r="H42" s="74"/>
    </row>
    <row r="43" spans="1:8" ht="36" customHeight="1" x14ac:dyDescent="0.25">
      <c r="A43" s="80"/>
      <c r="B43" s="80" t="s">
        <v>328</v>
      </c>
      <c r="C43" s="80" t="s">
        <v>330</v>
      </c>
      <c r="D43" s="65">
        <v>2736</v>
      </c>
      <c r="E43" s="65">
        <v>700</v>
      </c>
      <c r="F43" s="15" t="s">
        <v>62</v>
      </c>
      <c r="G43" s="80" t="s">
        <v>149</v>
      </c>
      <c r="H43" s="13"/>
    </row>
    <row r="44" spans="1:8" ht="51" customHeight="1" x14ac:dyDescent="0.25">
      <c r="A44" s="80"/>
      <c r="B44" s="80"/>
      <c r="C44" s="80"/>
      <c r="D44" s="65"/>
      <c r="E44" s="65"/>
      <c r="F44" s="15" t="s">
        <v>262</v>
      </c>
      <c r="G44" s="80"/>
      <c r="H44" s="13"/>
    </row>
    <row r="45" spans="1:8" ht="96" customHeight="1" x14ac:dyDescent="0.25">
      <c r="A45" s="80"/>
      <c r="B45" s="80" t="s">
        <v>331</v>
      </c>
      <c r="C45" s="80" t="s">
        <v>264</v>
      </c>
      <c r="D45" s="65">
        <v>6050</v>
      </c>
      <c r="E45" s="65">
        <v>0</v>
      </c>
      <c r="F45" s="15" t="s">
        <v>63</v>
      </c>
      <c r="G45" s="11"/>
      <c r="H45" s="74" t="s">
        <v>263</v>
      </c>
    </row>
    <row r="46" spans="1:8" ht="74.25" customHeight="1" x14ac:dyDescent="0.25">
      <c r="A46" s="80"/>
      <c r="B46" s="80"/>
      <c r="C46" s="97"/>
      <c r="D46" s="65"/>
      <c r="E46" s="65"/>
      <c r="F46" s="15" t="s">
        <v>64</v>
      </c>
      <c r="G46" s="11"/>
      <c r="H46" s="74"/>
    </row>
    <row r="47" spans="1:8" ht="37.5" customHeight="1" x14ac:dyDescent="0.25">
      <c r="A47" s="80"/>
      <c r="B47" s="98"/>
      <c r="C47" s="97"/>
      <c r="D47" s="65"/>
      <c r="E47" s="65"/>
      <c r="F47" s="15" t="s">
        <v>65</v>
      </c>
      <c r="G47" s="11"/>
      <c r="H47" s="99"/>
    </row>
    <row r="48" spans="1:8" ht="168.75" customHeight="1" x14ac:dyDescent="0.25">
      <c r="A48" s="80"/>
      <c r="B48" s="15" t="s">
        <v>332</v>
      </c>
      <c r="C48" s="15" t="s">
        <v>333</v>
      </c>
      <c r="D48" s="12">
        <v>5242.9</v>
      </c>
      <c r="E48" s="12">
        <v>5242.9</v>
      </c>
      <c r="F48" s="15" t="s">
        <v>334</v>
      </c>
      <c r="G48" s="15" t="s">
        <v>265</v>
      </c>
      <c r="H48" s="13"/>
    </row>
    <row r="49" spans="1:8" ht="96" customHeight="1" x14ac:dyDescent="0.25">
      <c r="A49" s="80"/>
      <c r="B49" s="15" t="s">
        <v>335</v>
      </c>
      <c r="C49" s="11"/>
      <c r="D49" s="12">
        <v>416</v>
      </c>
      <c r="E49" s="12">
        <v>0</v>
      </c>
      <c r="F49" s="15" t="s">
        <v>66</v>
      </c>
      <c r="G49" s="11"/>
      <c r="H49" s="44" t="s">
        <v>150</v>
      </c>
    </row>
    <row r="50" spans="1:8" ht="60.75" customHeight="1" x14ac:dyDescent="0.25">
      <c r="A50" s="80"/>
      <c r="B50" s="80" t="s">
        <v>266</v>
      </c>
      <c r="C50" s="102"/>
      <c r="D50" s="65">
        <v>33000</v>
      </c>
      <c r="E50" s="65">
        <v>0</v>
      </c>
      <c r="F50" s="15" t="s">
        <v>268</v>
      </c>
      <c r="G50" s="11"/>
      <c r="H50" s="74" t="s">
        <v>336</v>
      </c>
    </row>
    <row r="51" spans="1:8" ht="69.75" customHeight="1" x14ac:dyDescent="0.25">
      <c r="A51" s="80"/>
      <c r="B51" s="72"/>
      <c r="C51" s="67"/>
      <c r="D51" s="65"/>
      <c r="E51" s="65"/>
      <c r="F51" s="15" t="s">
        <v>67</v>
      </c>
      <c r="G51" s="11"/>
      <c r="H51" s="75"/>
    </row>
    <row r="52" spans="1:8" ht="51" customHeight="1" x14ac:dyDescent="0.25">
      <c r="A52" s="80"/>
      <c r="B52" s="101" t="s">
        <v>267</v>
      </c>
      <c r="C52" s="80" t="s">
        <v>337</v>
      </c>
      <c r="D52" s="65">
        <v>2500</v>
      </c>
      <c r="E52" s="65">
        <v>3404.6</v>
      </c>
      <c r="F52" s="15" t="s">
        <v>68</v>
      </c>
      <c r="G52" s="15" t="s">
        <v>151</v>
      </c>
      <c r="H52" s="44"/>
    </row>
    <row r="53" spans="1:8" ht="92.25" customHeight="1" x14ac:dyDescent="0.25">
      <c r="A53" s="80"/>
      <c r="B53" s="72"/>
      <c r="C53" s="67"/>
      <c r="D53" s="76"/>
      <c r="E53" s="76"/>
      <c r="F53" s="15" t="s">
        <v>338</v>
      </c>
      <c r="G53" s="15" t="s">
        <v>152</v>
      </c>
      <c r="H53" s="45"/>
    </row>
    <row r="54" spans="1:8" ht="24" customHeight="1" x14ac:dyDescent="0.25">
      <c r="A54" s="68" t="s">
        <v>0</v>
      </c>
      <c r="B54" s="68"/>
      <c r="C54" s="68"/>
      <c r="D54" s="30">
        <f>SUM(D39:D53)</f>
        <v>334004.90000000002</v>
      </c>
      <c r="E54" s="30">
        <f>SUM(E39:E53)</f>
        <v>269387.2</v>
      </c>
      <c r="F54" s="9"/>
      <c r="G54" s="37"/>
      <c r="H54" s="10"/>
    </row>
    <row r="55" spans="1:8" s="14" customFormat="1" ht="53.25" customHeight="1" x14ac:dyDescent="0.25">
      <c r="A55" s="77" t="s">
        <v>21</v>
      </c>
      <c r="B55" s="103"/>
      <c r="C55" s="103"/>
      <c r="D55" s="103"/>
      <c r="E55" s="103"/>
      <c r="F55" s="103"/>
      <c r="G55" s="103"/>
      <c r="H55" s="103"/>
    </row>
    <row r="56" spans="1:8" s="7" customFormat="1" ht="24" customHeight="1" x14ac:dyDescent="0.25">
      <c r="A56" s="78" t="s">
        <v>10</v>
      </c>
      <c r="B56" s="78" t="s">
        <v>55</v>
      </c>
      <c r="C56" s="78"/>
      <c r="D56" s="88" t="s">
        <v>56</v>
      </c>
      <c r="E56" s="88"/>
      <c r="F56" s="88" t="s">
        <v>57</v>
      </c>
      <c r="G56" s="88"/>
      <c r="H56" s="88"/>
    </row>
    <row r="57" spans="1:8" s="7" customFormat="1" ht="16.5" customHeight="1" x14ac:dyDescent="0.25">
      <c r="A57" s="78"/>
      <c r="B57" s="38" t="s">
        <v>11</v>
      </c>
      <c r="C57" s="38" t="s">
        <v>12</v>
      </c>
      <c r="D57" s="31" t="s">
        <v>11</v>
      </c>
      <c r="E57" s="31" t="s">
        <v>13</v>
      </c>
      <c r="F57" s="38" t="s">
        <v>11</v>
      </c>
      <c r="G57" s="38" t="s">
        <v>12</v>
      </c>
      <c r="H57" s="31" t="s">
        <v>14</v>
      </c>
    </row>
    <row r="58" spans="1:8" ht="87.75" customHeight="1" x14ac:dyDescent="0.25">
      <c r="A58" s="80" t="s">
        <v>341</v>
      </c>
      <c r="B58" s="80" t="s">
        <v>343</v>
      </c>
      <c r="C58" s="80" t="s">
        <v>342</v>
      </c>
      <c r="D58" s="65">
        <v>23485.8</v>
      </c>
      <c r="E58" s="65">
        <v>23242.9</v>
      </c>
      <c r="F58" s="15" t="s">
        <v>339</v>
      </c>
      <c r="G58" s="15" t="s">
        <v>198</v>
      </c>
      <c r="H58" s="100" t="s">
        <v>199</v>
      </c>
    </row>
    <row r="59" spans="1:8" ht="173.25" customHeight="1" x14ac:dyDescent="0.25">
      <c r="A59" s="71"/>
      <c r="B59" s="80"/>
      <c r="C59" s="80"/>
      <c r="D59" s="65"/>
      <c r="E59" s="65"/>
      <c r="F59" s="15" t="s">
        <v>340</v>
      </c>
      <c r="G59" s="15" t="s">
        <v>455</v>
      </c>
      <c r="H59" s="100"/>
    </row>
    <row r="60" spans="1:8" ht="49.5" customHeight="1" x14ac:dyDescent="0.25">
      <c r="A60" s="71"/>
      <c r="B60" s="71" t="s">
        <v>344</v>
      </c>
      <c r="C60" s="80" t="s">
        <v>201</v>
      </c>
      <c r="D60" s="65">
        <v>3529.5</v>
      </c>
      <c r="E60" s="83">
        <v>3513.1</v>
      </c>
      <c r="F60" s="15" t="s">
        <v>200</v>
      </c>
      <c r="G60" s="15" t="s">
        <v>202</v>
      </c>
      <c r="H60" s="16" t="s">
        <v>203</v>
      </c>
    </row>
    <row r="61" spans="1:8" ht="50.25" customHeight="1" x14ac:dyDescent="0.25">
      <c r="A61" s="71"/>
      <c r="B61" s="82"/>
      <c r="C61" s="80"/>
      <c r="D61" s="65"/>
      <c r="E61" s="83"/>
      <c r="F61" s="15" t="s">
        <v>352</v>
      </c>
      <c r="G61" s="15" t="s">
        <v>204</v>
      </c>
      <c r="H61" s="16"/>
    </row>
    <row r="62" spans="1:8" ht="72" customHeight="1" x14ac:dyDescent="0.25">
      <c r="A62" s="71"/>
      <c r="B62" s="82"/>
      <c r="C62" s="80"/>
      <c r="D62" s="65"/>
      <c r="E62" s="83"/>
      <c r="F62" s="15" t="s">
        <v>349</v>
      </c>
      <c r="G62" s="15" t="s">
        <v>269</v>
      </c>
      <c r="H62" s="16"/>
    </row>
    <row r="63" spans="1:8" ht="84.75" customHeight="1" x14ac:dyDescent="0.25">
      <c r="A63" s="71"/>
      <c r="B63" s="82"/>
      <c r="C63" s="80"/>
      <c r="D63" s="65"/>
      <c r="E63" s="83"/>
      <c r="F63" s="15" t="s">
        <v>351</v>
      </c>
      <c r="G63" s="15" t="s">
        <v>205</v>
      </c>
      <c r="H63" s="16" t="s">
        <v>206</v>
      </c>
    </row>
    <row r="64" spans="1:8" ht="60" customHeight="1" x14ac:dyDescent="0.25">
      <c r="A64" s="71"/>
      <c r="B64" s="82"/>
      <c r="C64" s="80"/>
      <c r="D64" s="65"/>
      <c r="E64" s="83"/>
      <c r="F64" s="15" t="s">
        <v>350</v>
      </c>
      <c r="G64" s="15" t="s">
        <v>207</v>
      </c>
      <c r="H64" s="16" t="s">
        <v>208</v>
      </c>
    </row>
    <row r="65" spans="1:8" ht="238.5" customHeight="1" x14ac:dyDescent="0.25">
      <c r="A65" s="89"/>
      <c r="B65" s="71" t="s">
        <v>270</v>
      </c>
      <c r="C65" s="80"/>
      <c r="D65" s="83">
        <v>565.20000000000005</v>
      </c>
      <c r="E65" s="65">
        <v>563.4</v>
      </c>
      <c r="F65" s="15" t="s">
        <v>345</v>
      </c>
      <c r="G65" s="11"/>
      <c r="H65" s="84" t="s">
        <v>346</v>
      </c>
    </row>
    <row r="66" spans="1:8" ht="131.25" customHeight="1" x14ac:dyDescent="0.25">
      <c r="A66" s="57"/>
      <c r="B66" s="71"/>
      <c r="C66" s="80"/>
      <c r="D66" s="83"/>
      <c r="E66" s="65"/>
      <c r="F66" s="15" t="s">
        <v>347</v>
      </c>
      <c r="G66" s="11"/>
      <c r="H66" s="84"/>
    </row>
    <row r="67" spans="1:8" ht="97.5" customHeight="1" x14ac:dyDescent="0.25">
      <c r="A67" s="57"/>
      <c r="B67" s="71"/>
      <c r="C67" s="80"/>
      <c r="D67" s="76"/>
      <c r="E67" s="81"/>
      <c r="F67" s="15" t="s">
        <v>348</v>
      </c>
      <c r="G67" s="11"/>
      <c r="H67" s="84"/>
    </row>
    <row r="68" spans="1:8" ht="21.75" customHeight="1" x14ac:dyDescent="0.25">
      <c r="A68" s="68" t="s">
        <v>1</v>
      </c>
      <c r="B68" s="68"/>
      <c r="C68" s="68"/>
      <c r="D68" s="30">
        <f>SUM(D58:D67)</f>
        <v>27580.5</v>
      </c>
      <c r="E68" s="30">
        <f>SUM(E58:E67)</f>
        <v>27319.4</v>
      </c>
      <c r="F68" s="17"/>
      <c r="G68" s="18"/>
      <c r="H68" s="22"/>
    </row>
    <row r="69" spans="1:8" s="7" customFormat="1" ht="32.25" customHeight="1" x14ac:dyDescent="0.25">
      <c r="A69" s="77" t="s">
        <v>22</v>
      </c>
      <c r="B69" s="77"/>
      <c r="C69" s="77"/>
      <c r="D69" s="77"/>
      <c r="E69" s="77"/>
      <c r="F69" s="77"/>
      <c r="G69" s="77"/>
      <c r="H69" s="77"/>
    </row>
    <row r="70" spans="1:8" s="7" customFormat="1" ht="29.25" customHeight="1" x14ac:dyDescent="0.25">
      <c r="A70" s="78" t="s">
        <v>10</v>
      </c>
      <c r="B70" s="78" t="s">
        <v>55</v>
      </c>
      <c r="C70" s="78"/>
      <c r="D70" s="88" t="s">
        <v>113</v>
      </c>
      <c r="E70" s="88"/>
      <c r="F70" s="88" t="s">
        <v>57</v>
      </c>
      <c r="G70" s="88"/>
      <c r="H70" s="88"/>
    </row>
    <row r="71" spans="1:8" s="7" customFormat="1" ht="18" customHeight="1" x14ac:dyDescent="0.25">
      <c r="A71" s="78"/>
      <c r="B71" s="38" t="s">
        <v>11</v>
      </c>
      <c r="C71" s="38" t="s">
        <v>12</v>
      </c>
      <c r="D71" s="31" t="s">
        <v>11</v>
      </c>
      <c r="E71" s="31" t="s">
        <v>13</v>
      </c>
      <c r="F71" s="38" t="s">
        <v>11</v>
      </c>
      <c r="G71" s="38" t="s">
        <v>12</v>
      </c>
      <c r="H71" s="31" t="s">
        <v>14</v>
      </c>
    </row>
    <row r="72" spans="1:8" ht="96.75" customHeight="1" x14ac:dyDescent="0.25">
      <c r="A72" s="66" t="s">
        <v>353</v>
      </c>
      <c r="B72" s="58" t="s">
        <v>354</v>
      </c>
      <c r="C72" s="4" t="s">
        <v>271</v>
      </c>
      <c r="D72" s="29">
        <v>10674.8</v>
      </c>
      <c r="E72" s="29">
        <v>10465.200000000001</v>
      </c>
      <c r="F72" s="46" t="s">
        <v>69</v>
      </c>
      <c r="G72" s="4" t="s">
        <v>140</v>
      </c>
      <c r="H72" s="46" t="s">
        <v>249</v>
      </c>
    </row>
    <row r="73" spans="1:8" ht="61.5" customHeight="1" x14ac:dyDescent="0.25">
      <c r="A73" s="66"/>
      <c r="B73" s="58" t="s">
        <v>272</v>
      </c>
      <c r="C73" s="4" t="s">
        <v>250</v>
      </c>
      <c r="D73" s="29">
        <v>2944</v>
      </c>
      <c r="E73" s="29">
        <v>2943.4</v>
      </c>
      <c r="F73" s="46" t="s">
        <v>70</v>
      </c>
      <c r="G73" s="4" t="s">
        <v>251</v>
      </c>
      <c r="H73" s="46"/>
    </row>
    <row r="74" spans="1:8" ht="57" customHeight="1" x14ac:dyDescent="0.25">
      <c r="A74" s="79"/>
      <c r="B74" s="71" t="s">
        <v>355</v>
      </c>
      <c r="C74" s="71" t="s">
        <v>252</v>
      </c>
      <c r="D74" s="60">
        <v>23</v>
      </c>
      <c r="E74" s="60">
        <v>19.2</v>
      </c>
      <c r="F74" s="46" t="s">
        <v>141</v>
      </c>
      <c r="G74" s="4" t="s">
        <v>143</v>
      </c>
      <c r="H74" s="46" t="s">
        <v>273</v>
      </c>
    </row>
    <row r="75" spans="1:8" ht="63" customHeight="1" x14ac:dyDescent="0.25">
      <c r="A75" s="79"/>
      <c r="B75" s="82"/>
      <c r="C75" s="72"/>
      <c r="D75" s="60"/>
      <c r="E75" s="60"/>
      <c r="F75" s="46" t="s">
        <v>142</v>
      </c>
      <c r="G75" s="4" t="s">
        <v>144</v>
      </c>
      <c r="H75" s="46"/>
    </row>
    <row r="76" spans="1:8" ht="40.5" customHeight="1" x14ac:dyDescent="0.25">
      <c r="A76" s="79"/>
      <c r="B76" s="4" t="s">
        <v>71</v>
      </c>
      <c r="C76" s="46" t="s">
        <v>255</v>
      </c>
      <c r="D76" s="29">
        <v>10</v>
      </c>
      <c r="E76" s="29"/>
      <c r="F76" s="46" t="s">
        <v>452</v>
      </c>
      <c r="G76" s="27" t="s">
        <v>254</v>
      </c>
      <c r="H76" s="46" t="s">
        <v>253</v>
      </c>
    </row>
    <row r="77" spans="1:8" ht="21" customHeight="1" x14ac:dyDescent="0.25">
      <c r="A77" s="68" t="s">
        <v>2</v>
      </c>
      <c r="B77" s="68"/>
      <c r="C77" s="68"/>
      <c r="D77" s="30">
        <f>SUM(D71:D76)</f>
        <v>13651.8</v>
      </c>
      <c r="E77" s="30">
        <f>SUM(E71:E76)</f>
        <v>13427.800000000001</v>
      </c>
      <c r="F77" s="9"/>
      <c r="G77" s="37"/>
      <c r="H77" s="10"/>
    </row>
    <row r="78" spans="1:8" s="7" customFormat="1" ht="36" customHeight="1" x14ac:dyDescent="0.25">
      <c r="A78" s="77" t="s">
        <v>23</v>
      </c>
      <c r="B78" s="77"/>
      <c r="C78" s="77"/>
      <c r="D78" s="77"/>
      <c r="E78" s="77"/>
      <c r="F78" s="77"/>
      <c r="G78" s="77"/>
      <c r="H78" s="77"/>
    </row>
    <row r="79" spans="1:8" s="7" customFormat="1" ht="30" customHeight="1" x14ac:dyDescent="0.25">
      <c r="A79" s="78" t="s">
        <v>10</v>
      </c>
      <c r="B79" s="78" t="s">
        <v>55</v>
      </c>
      <c r="C79" s="78"/>
      <c r="D79" s="88" t="s">
        <v>113</v>
      </c>
      <c r="E79" s="88"/>
      <c r="F79" s="88" t="s">
        <v>57</v>
      </c>
      <c r="G79" s="88"/>
      <c r="H79" s="88"/>
    </row>
    <row r="80" spans="1:8" s="7" customFormat="1" x14ac:dyDescent="0.25">
      <c r="A80" s="78"/>
      <c r="B80" s="38" t="s">
        <v>11</v>
      </c>
      <c r="C80" s="38" t="s">
        <v>12</v>
      </c>
      <c r="D80" s="31" t="s">
        <v>11</v>
      </c>
      <c r="E80" s="31" t="s">
        <v>13</v>
      </c>
      <c r="F80" s="38" t="s">
        <v>11</v>
      </c>
      <c r="G80" s="38" t="s">
        <v>12</v>
      </c>
      <c r="H80" s="31" t="s">
        <v>14</v>
      </c>
    </row>
    <row r="81" spans="1:8" ht="48" customHeight="1" x14ac:dyDescent="0.25">
      <c r="A81" s="66" t="s">
        <v>356</v>
      </c>
      <c r="B81" s="66" t="s">
        <v>72</v>
      </c>
      <c r="C81" s="66" t="s">
        <v>126</v>
      </c>
      <c r="D81" s="60">
        <v>2015.2</v>
      </c>
      <c r="E81" s="60">
        <v>1506.5</v>
      </c>
      <c r="F81" s="46" t="s">
        <v>360</v>
      </c>
      <c r="G81" s="4" t="s">
        <v>127</v>
      </c>
      <c r="H81" s="1"/>
    </row>
    <row r="82" spans="1:8" ht="51" customHeight="1" x14ac:dyDescent="0.25">
      <c r="A82" s="66"/>
      <c r="B82" s="85"/>
      <c r="C82" s="66"/>
      <c r="D82" s="60"/>
      <c r="E82" s="60"/>
      <c r="F82" s="46" t="s">
        <v>359</v>
      </c>
      <c r="G82" s="4" t="s">
        <v>357</v>
      </c>
      <c r="H82" s="1"/>
    </row>
    <row r="83" spans="1:8" ht="54" customHeight="1" x14ac:dyDescent="0.25">
      <c r="A83" s="67"/>
      <c r="B83" s="85"/>
      <c r="C83" s="66"/>
      <c r="D83" s="60"/>
      <c r="E83" s="60"/>
      <c r="F83" s="46" t="s">
        <v>358</v>
      </c>
      <c r="G83" s="4" t="s">
        <v>128</v>
      </c>
      <c r="H83" s="1"/>
    </row>
    <row r="84" spans="1:8" ht="35.25" customHeight="1" x14ac:dyDescent="0.25">
      <c r="A84" s="67"/>
      <c r="B84" s="85"/>
      <c r="C84" s="66"/>
      <c r="D84" s="60"/>
      <c r="E84" s="60"/>
      <c r="F84" s="46" t="s">
        <v>73</v>
      </c>
      <c r="G84" s="4" t="s">
        <v>129</v>
      </c>
      <c r="H84" s="1"/>
    </row>
    <row r="85" spans="1:8" ht="97.5" customHeight="1" x14ac:dyDescent="0.25">
      <c r="A85" s="67"/>
      <c r="B85" s="85"/>
      <c r="C85" s="66"/>
      <c r="D85" s="60"/>
      <c r="E85" s="60"/>
      <c r="F85" s="46" t="s">
        <v>361</v>
      </c>
      <c r="G85" s="4" t="s">
        <v>362</v>
      </c>
      <c r="H85" s="1"/>
    </row>
    <row r="86" spans="1:8" ht="47.25" customHeight="1" x14ac:dyDescent="0.25">
      <c r="A86" s="67"/>
      <c r="B86" s="85"/>
      <c r="C86" s="85"/>
      <c r="D86" s="64"/>
      <c r="E86" s="64"/>
      <c r="F86" s="46" t="s">
        <v>74</v>
      </c>
      <c r="G86" s="4" t="s">
        <v>130</v>
      </c>
      <c r="H86" s="1"/>
    </row>
    <row r="87" spans="1:8" ht="97.5" customHeight="1" x14ac:dyDescent="0.25">
      <c r="A87" s="67"/>
      <c r="B87" s="66" t="s">
        <v>363</v>
      </c>
      <c r="C87" s="66" t="s">
        <v>131</v>
      </c>
      <c r="D87" s="60">
        <v>1481.6</v>
      </c>
      <c r="E87" s="60">
        <v>610.79999999999995</v>
      </c>
      <c r="F87" s="46" t="s">
        <v>364</v>
      </c>
      <c r="G87" s="4" t="s">
        <v>132</v>
      </c>
      <c r="H87" s="1"/>
    </row>
    <row r="88" spans="1:8" ht="72.75" customHeight="1" x14ac:dyDescent="0.25">
      <c r="A88" s="67"/>
      <c r="B88" s="66"/>
      <c r="C88" s="67"/>
      <c r="D88" s="60"/>
      <c r="E88" s="60"/>
      <c r="F88" s="46" t="s">
        <v>365</v>
      </c>
      <c r="G88" s="4" t="s">
        <v>133</v>
      </c>
      <c r="H88" s="1"/>
    </row>
    <row r="89" spans="1:8" ht="48.75" customHeight="1" x14ac:dyDescent="0.25">
      <c r="A89" s="67"/>
      <c r="B89" s="67"/>
      <c r="C89" s="67"/>
      <c r="D89" s="60"/>
      <c r="E89" s="60"/>
      <c r="F89" s="46" t="s">
        <v>366</v>
      </c>
      <c r="G89" s="4" t="s">
        <v>134</v>
      </c>
      <c r="H89" s="1"/>
    </row>
    <row r="90" spans="1:8" ht="237.75" customHeight="1" x14ac:dyDescent="0.25">
      <c r="A90" s="67"/>
      <c r="B90" s="66" t="s">
        <v>367</v>
      </c>
      <c r="C90" s="66" t="s">
        <v>135</v>
      </c>
      <c r="D90" s="60">
        <v>2750</v>
      </c>
      <c r="E90" s="60">
        <v>2324.4</v>
      </c>
      <c r="F90" s="46" t="s">
        <v>75</v>
      </c>
      <c r="G90" s="4" t="s">
        <v>136</v>
      </c>
      <c r="H90" s="1"/>
    </row>
    <row r="91" spans="1:8" ht="82.5" customHeight="1" x14ac:dyDescent="0.25">
      <c r="A91" s="67"/>
      <c r="B91" s="66"/>
      <c r="C91" s="66"/>
      <c r="D91" s="60"/>
      <c r="E91" s="60"/>
      <c r="F91" s="46" t="s">
        <v>369</v>
      </c>
      <c r="G91" s="4" t="s">
        <v>137</v>
      </c>
      <c r="H91" s="1"/>
    </row>
    <row r="92" spans="1:8" ht="111" customHeight="1" x14ac:dyDescent="0.25">
      <c r="A92" s="67"/>
      <c r="B92" s="66"/>
      <c r="C92" s="66"/>
      <c r="D92" s="60"/>
      <c r="E92" s="60"/>
      <c r="F92" s="46" t="s">
        <v>368</v>
      </c>
      <c r="G92" s="4" t="s">
        <v>454</v>
      </c>
      <c r="H92" s="1"/>
    </row>
    <row r="93" spans="1:8" ht="60" customHeight="1" x14ac:dyDescent="0.25">
      <c r="A93" s="67"/>
      <c r="B93" s="66" t="s">
        <v>370</v>
      </c>
      <c r="C93" s="66" t="s">
        <v>138</v>
      </c>
      <c r="D93" s="60">
        <v>1000</v>
      </c>
      <c r="E93" s="60">
        <v>987.8</v>
      </c>
      <c r="F93" s="46" t="s">
        <v>371</v>
      </c>
      <c r="G93" s="4" t="s">
        <v>456</v>
      </c>
      <c r="H93" s="1"/>
    </row>
    <row r="94" spans="1:8" ht="72.75" customHeight="1" x14ac:dyDescent="0.25">
      <c r="A94" s="90"/>
      <c r="B94" s="67"/>
      <c r="C94" s="67"/>
      <c r="D94" s="60"/>
      <c r="E94" s="60"/>
      <c r="F94" s="46" t="s">
        <v>372</v>
      </c>
      <c r="G94" s="4" t="s">
        <v>139</v>
      </c>
      <c r="H94" s="1"/>
    </row>
    <row r="95" spans="1:8" ht="24.75" customHeight="1" x14ac:dyDescent="0.25">
      <c r="A95" s="90"/>
      <c r="B95" s="67"/>
      <c r="C95" s="67"/>
      <c r="D95" s="60"/>
      <c r="E95" s="64"/>
      <c r="F95" s="46" t="s">
        <v>76</v>
      </c>
      <c r="G95" s="4" t="s">
        <v>453</v>
      </c>
      <c r="H95" s="1"/>
    </row>
    <row r="96" spans="1:8" ht="18" customHeight="1" x14ac:dyDescent="0.25">
      <c r="A96" s="68" t="s">
        <v>450</v>
      </c>
      <c r="B96" s="68"/>
      <c r="C96" s="68"/>
      <c r="D96" s="32">
        <f>SUM(D80:D95)</f>
        <v>7246.8</v>
      </c>
      <c r="E96" s="32">
        <f>SUM(E80:E95)</f>
        <v>5429.5000000000009</v>
      </c>
      <c r="F96" s="9"/>
      <c r="G96" s="37"/>
      <c r="H96" s="10"/>
    </row>
    <row r="97" spans="1:8" s="7" customFormat="1" ht="27" customHeight="1" x14ac:dyDescent="0.25">
      <c r="A97" s="77" t="s">
        <v>24</v>
      </c>
      <c r="B97" s="77"/>
      <c r="C97" s="77"/>
      <c r="D97" s="77"/>
      <c r="E97" s="77"/>
      <c r="F97" s="77"/>
      <c r="G97" s="77"/>
      <c r="H97" s="77"/>
    </row>
    <row r="98" spans="1:8" s="7" customFormat="1" ht="25.5" customHeight="1" x14ac:dyDescent="0.25">
      <c r="A98" s="78" t="s">
        <v>10</v>
      </c>
      <c r="B98" s="78" t="s">
        <v>55</v>
      </c>
      <c r="C98" s="78"/>
      <c r="D98" s="88" t="s">
        <v>113</v>
      </c>
      <c r="E98" s="88"/>
      <c r="F98" s="88" t="s">
        <v>57</v>
      </c>
      <c r="G98" s="88"/>
      <c r="H98" s="88"/>
    </row>
    <row r="99" spans="1:8" s="7" customFormat="1" ht="15.75" customHeight="1" x14ac:dyDescent="0.25">
      <c r="A99" s="78"/>
      <c r="B99" s="38" t="s">
        <v>11</v>
      </c>
      <c r="C99" s="38" t="s">
        <v>12</v>
      </c>
      <c r="D99" s="31" t="s">
        <v>11</v>
      </c>
      <c r="E99" s="31" t="s">
        <v>13</v>
      </c>
      <c r="F99" s="38" t="s">
        <v>11</v>
      </c>
      <c r="G99" s="38" t="s">
        <v>12</v>
      </c>
      <c r="H99" s="31" t="s">
        <v>14</v>
      </c>
    </row>
    <row r="100" spans="1:8" s="7" customFormat="1" ht="259.5" customHeight="1" x14ac:dyDescent="0.25">
      <c r="A100" s="66" t="s">
        <v>373</v>
      </c>
      <c r="B100" s="46" t="s">
        <v>274</v>
      </c>
      <c r="C100" s="46" t="s">
        <v>374</v>
      </c>
      <c r="D100" s="29">
        <v>17523.099999999999</v>
      </c>
      <c r="E100" s="29">
        <v>16264.9</v>
      </c>
      <c r="F100" s="46" t="s">
        <v>37</v>
      </c>
      <c r="G100" s="15" t="s">
        <v>275</v>
      </c>
      <c r="H100" s="2"/>
    </row>
    <row r="101" spans="1:8" s="7" customFormat="1" ht="83.25" customHeight="1" x14ac:dyDescent="0.25">
      <c r="A101" s="66"/>
      <c r="B101" s="46" t="s">
        <v>375</v>
      </c>
      <c r="C101" s="46" t="s">
        <v>193</v>
      </c>
      <c r="D101" s="29">
        <v>88.6</v>
      </c>
      <c r="E101" s="29">
        <v>88.6</v>
      </c>
      <c r="F101" s="46" t="s">
        <v>77</v>
      </c>
      <c r="G101" s="4" t="s">
        <v>276</v>
      </c>
      <c r="H101" s="1" t="s">
        <v>194</v>
      </c>
    </row>
    <row r="102" spans="1:8" s="7" customFormat="1" ht="106.5" customHeight="1" x14ac:dyDescent="0.25">
      <c r="A102" s="66"/>
      <c r="B102" s="66" t="s">
        <v>376</v>
      </c>
      <c r="C102" s="66" t="s">
        <v>195</v>
      </c>
      <c r="D102" s="60">
        <v>150.69999999999999</v>
      </c>
      <c r="E102" s="60">
        <v>150.69999999999999</v>
      </c>
      <c r="F102" s="46" t="s">
        <v>78</v>
      </c>
      <c r="G102" s="4" t="s">
        <v>196</v>
      </c>
      <c r="H102" s="2"/>
    </row>
    <row r="103" spans="1:8" s="7" customFormat="1" ht="44.25" customHeight="1" x14ac:dyDescent="0.25">
      <c r="A103" s="66"/>
      <c r="B103" s="66"/>
      <c r="C103" s="66"/>
      <c r="D103" s="60"/>
      <c r="E103" s="60"/>
      <c r="F103" s="46" t="s">
        <v>79</v>
      </c>
      <c r="G103" s="4" t="s">
        <v>277</v>
      </c>
      <c r="H103" s="73" t="s">
        <v>278</v>
      </c>
    </row>
    <row r="104" spans="1:8" s="7" customFormat="1" ht="38.25" customHeight="1" x14ac:dyDescent="0.25">
      <c r="A104" s="66"/>
      <c r="B104" s="66"/>
      <c r="C104" s="66"/>
      <c r="D104" s="60"/>
      <c r="E104" s="60"/>
      <c r="F104" s="46" t="s">
        <v>80</v>
      </c>
      <c r="G104" s="4" t="s">
        <v>279</v>
      </c>
      <c r="H104" s="73"/>
    </row>
    <row r="105" spans="1:8" s="7" customFormat="1" ht="213" customHeight="1" x14ac:dyDescent="0.25">
      <c r="A105" s="66"/>
      <c r="B105" s="46" t="s">
        <v>377</v>
      </c>
      <c r="C105" s="46" t="s">
        <v>197</v>
      </c>
      <c r="D105" s="29">
        <v>8692.5</v>
      </c>
      <c r="E105" s="29">
        <v>8692.4</v>
      </c>
      <c r="F105" s="46" t="s">
        <v>81</v>
      </c>
      <c r="G105" s="4" t="s">
        <v>378</v>
      </c>
      <c r="H105" s="2"/>
    </row>
    <row r="106" spans="1:8" ht="18" customHeight="1" x14ac:dyDescent="0.25">
      <c r="A106" s="68" t="s">
        <v>3</v>
      </c>
      <c r="B106" s="68"/>
      <c r="C106" s="68"/>
      <c r="D106" s="32">
        <f>SUM(D100:D105)</f>
        <v>26454.899999999998</v>
      </c>
      <c r="E106" s="32">
        <f>SUM(E100:E105)</f>
        <v>25196.6</v>
      </c>
      <c r="F106" s="9"/>
      <c r="G106" s="37"/>
      <c r="H106" s="10"/>
    </row>
    <row r="107" spans="1:8" s="14" customFormat="1" ht="27" customHeight="1" x14ac:dyDescent="0.25">
      <c r="A107" s="77" t="s">
        <v>25</v>
      </c>
      <c r="B107" s="77"/>
      <c r="C107" s="77"/>
      <c r="D107" s="77"/>
      <c r="E107" s="77"/>
      <c r="F107" s="77"/>
      <c r="G107" s="77"/>
      <c r="H107" s="77"/>
    </row>
    <row r="108" spans="1:8" s="7" customFormat="1" ht="26.25" customHeight="1" x14ac:dyDescent="0.25">
      <c r="A108" s="78" t="s">
        <v>10</v>
      </c>
      <c r="B108" s="78" t="s">
        <v>15</v>
      </c>
      <c r="C108" s="78"/>
      <c r="D108" s="88" t="s">
        <v>17</v>
      </c>
      <c r="E108" s="88"/>
      <c r="F108" s="88" t="s">
        <v>16</v>
      </c>
      <c r="G108" s="88"/>
      <c r="H108" s="88"/>
    </row>
    <row r="109" spans="1:8" s="7" customFormat="1" ht="16.5" customHeight="1" x14ac:dyDescent="0.25">
      <c r="A109" s="78"/>
      <c r="B109" s="38" t="s">
        <v>11</v>
      </c>
      <c r="C109" s="38" t="s">
        <v>12</v>
      </c>
      <c r="D109" s="31" t="s">
        <v>11</v>
      </c>
      <c r="E109" s="31" t="s">
        <v>13</v>
      </c>
      <c r="F109" s="38" t="s">
        <v>11</v>
      </c>
      <c r="G109" s="38" t="s">
        <v>12</v>
      </c>
      <c r="H109" s="31" t="s">
        <v>14</v>
      </c>
    </row>
    <row r="110" spans="1:8" ht="50.25" customHeight="1" x14ac:dyDescent="0.25">
      <c r="A110" s="66" t="s">
        <v>379</v>
      </c>
      <c r="B110" s="66" t="s">
        <v>380</v>
      </c>
      <c r="C110" s="66" t="s">
        <v>282</v>
      </c>
      <c r="D110" s="63">
        <v>62.7</v>
      </c>
      <c r="E110" s="63">
        <v>62.7</v>
      </c>
      <c r="F110" s="46" t="s">
        <v>381</v>
      </c>
      <c r="G110" s="4" t="s">
        <v>280</v>
      </c>
      <c r="H110" s="1" t="s">
        <v>383</v>
      </c>
    </row>
    <row r="111" spans="1:8" ht="179.25" customHeight="1" x14ac:dyDescent="0.25">
      <c r="A111" s="67"/>
      <c r="B111" s="66"/>
      <c r="C111" s="66"/>
      <c r="D111" s="63"/>
      <c r="E111" s="63"/>
      <c r="F111" s="46" t="s">
        <v>382</v>
      </c>
      <c r="G111" s="4" t="s">
        <v>281</v>
      </c>
      <c r="H111" s="1" t="s">
        <v>384</v>
      </c>
    </row>
    <row r="112" spans="1:8" ht="27.75" customHeight="1" x14ac:dyDescent="0.25">
      <c r="A112" s="67"/>
      <c r="B112" s="66"/>
      <c r="C112" s="66"/>
      <c r="D112" s="63"/>
      <c r="E112" s="63"/>
      <c r="F112" s="46" t="s">
        <v>82</v>
      </c>
      <c r="G112" s="4" t="s">
        <v>188</v>
      </c>
      <c r="H112" s="1"/>
    </row>
    <row r="113" spans="1:8" ht="35.25" customHeight="1" x14ac:dyDescent="0.25">
      <c r="A113" s="67"/>
      <c r="B113" s="66"/>
      <c r="C113" s="66"/>
      <c r="D113" s="63"/>
      <c r="E113" s="63"/>
      <c r="F113" s="46" t="s">
        <v>83</v>
      </c>
      <c r="G113" s="4" t="s">
        <v>189</v>
      </c>
      <c r="H113" s="1"/>
    </row>
    <row r="114" spans="1:8" ht="83.25" customHeight="1" x14ac:dyDescent="0.25">
      <c r="A114" s="67"/>
      <c r="B114" s="66"/>
      <c r="C114" s="66"/>
      <c r="D114" s="63"/>
      <c r="E114" s="63"/>
      <c r="F114" s="46" t="s">
        <v>84</v>
      </c>
      <c r="G114" s="4" t="s">
        <v>283</v>
      </c>
      <c r="H114" s="1" t="s">
        <v>284</v>
      </c>
    </row>
    <row r="115" spans="1:8" ht="70.5" customHeight="1" x14ac:dyDescent="0.25">
      <c r="A115" s="67"/>
      <c r="B115" s="46" t="s">
        <v>385</v>
      </c>
      <c r="C115" s="46" t="s">
        <v>190</v>
      </c>
      <c r="D115" s="33">
        <v>61.2</v>
      </c>
      <c r="E115" s="33">
        <v>48.7</v>
      </c>
      <c r="F115" s="46" t="s">
        <v>85</v>
      </c>
      <c r="G115" s="4" t="s">
        <v>299</v>
      </c>
      <c r="H115" s="1" t="s">
        <v>300</v>
      </c>
    </row>
    <row r="116" spans="1:8" ht="44.25" customHeight="1" x14ac:dyDescent="0.25">
      <c r="A116" s="67"/>
      <c r="B116" s="66" t="s">
        <v>386</v>
      </c>
      <c r="C116" s="66" t="s">
        <v>387</v>
      </c>
      <c r="D116" s="61">
        <v>216.1</v>
      </c>
      <c r="E116" s="61">
        <v>108</v>
      </c>
      <c r="F116" s="46" t="s">
        <v>86</v>
      </c>
      <c r="G116" s="4" t="s">
        <v>191</v>
      </c>
      <c r="H116" s="1"/>
    </row>
    <row r="117" spans="1:8" ht="145.5" customHeight="1" x14ac:dyDescent="0.25">
      <c r="A117" s="67"/>
      <c r="B117" s="66"/>
      <c r="C117" s="66"/>
      <c r="D117" s="62"/>
      <c r="E117" s="62"/>
      <c r="F117" s="46" t="s">
        <v>87</v>
      </c>
      <c r="G117" s="4" t="s">
        <v>192</v>
      </c>
      <c r="H117" s="1"/>
    </row>
    <row r="118" spans="1:8" ht="14.25" customHeight="1" x14ac:dyDescent="0.25">
      <c r="A118" s="68" t="s">
        <v>4</v>
      </c>
      <c r="B118" s="68"/>
      <c r="C118" s="68"/>
      <c r="D118" s="32">
        <f>SUM(D110:D117)</f>
        <v>340</v>
      </c>
      <c r="E118" s="32">
        <f>SUM(E110:E117)</f>
        <v>219.4</v>
      </c>
      <c r="F118" s="9"/>
      <c r="G118" s="37"/>
      <c r="H118" s="10"/>
    </row>
    <row r="119" spans="1:8" s="7" customFormat="1" ht="31.5" customHeight="1" x14ac:dyDescent="0.25">
      <c r="A119" s="69" t="s">
        <v>26</v>
      </c>
      <c r="B119" s="69"/>
      <c r="C119" s="69"/>
      <c r="D119" s="69"/>
      <c r="E119" s="69"/>
      <c r="F119" s="69"/>
      <c r="G119" s="69"/>
      <c r="H119" s="69"/>
    </row>
    <row r="120" spans="1:8" s="7" customFormat="1" ht="36.75" customHeight="1" x14ac:dyDescent="0.25">
      <c r="A120" s="70" t="s">
        <v>10</v>
      </c>
      <c r="B120" s="70" t="s">
        <v>55</v>
      </c>
      <c r="C120" s="70"/>
      <c r="D120" s="88" t="s">
        <v>113</v>
      </c>
      <c r="E120" s="88"/>
      <c r="F120" s="69" t="s">
        <v>57</v>
      </c>
      <c r="G120" s="69"/>
      <c r="H120" s="69"/>
    </row>
    <row r="121" spans="1:8" s="7" customFormat="1" ht="21" customHeight="1" x14ac:dyDescent="0.25">
      <c r="A121" s="70"/>
      <c r="B121" s="3" t="s">
        <v>11</v>
      </c>
      <c r="C121" s="3" t="s">
        <v>12</v>
      </c>
      <c r="D121" s="31" t="s">
        <v>11</v>
      </c>
      <c r="E121" s="31" t="s">
        <v>13</v>
      </c>
      <c r="F121" s="3" t="s">
        <v>11</v>
      </c>
      <c r="G121" s="38" t="s">
        <v>12</v>
      </c>
      <c r="H121" s="2" t="s">
        <v>14</v>
      </c>
    </row>
    <row r="122" spans="1:8" ht="403.5" customHeight="1" x14ac:dyDescent="0.25">
      <c r="A122" s="66" t="s">
        <v>388</v>
      </c>
      <c r="B122" s="66" t="s">
        <v>389</v>
      </c>
      <c r="C122" s="66" t="s">
        <v>114</v>
      </c>
      <c r="D122" s="60">
        <v>2058.4</v>
      </c>
      <c r="E122" s="60">
        <v>1670.2</v>
      </c>
      <c r="F122" s="46" t="s">
        <v>390</v>
      </c>
      <c r="G122" s="4" t="s">
        <v>117</v>
      </c>
      <c r="H122" s="1"/>
    </row>
    <row r="123" spans="1:8" ht="102" customHeight="1" x14ac:dyDescent="0.25">
      <c r="A123" s="67"/>
      <c r="B123" s="66"/>
      <c r="C123" s="66"/>
      <c r="D123" s="60"/>
      <c r="E123" s="60"/>
      <c r="F123" s="46" t="s">
        <v>391</v>
      </c>
      <c r="G123" s="4" t="s">
        <v>118</v>
      </c>
      <c r="H123" s="1"/>
    </row>
    <row r="124" spans="1:8" ht="181.5" customHeight="1" x14ac:dyDescent="0.25">
      <c r="A124" s="67"/>
      <c r="B124" s="66"/>
      <c r="C124" s="66"/>
      <c r="D124" s="60"/>
      <c r="E124" s="60"/>
      <c r="F124" s="46" t="s">
        <v>392</v>
      </c>
      <c r="G124" s="4" t="s">
        <v>393</v>
      </c>
      <c r="H124" s="1"/>
    </row>
    <row r="125" spans="1:8" ht="24" x14ac:dyDescent="0.25">
      <c r="A125" s="67"/>
      <c r="B125" s="66" t="s">
        <v>394</v>
      </c>
      <c r="C125" s="66" t="s">
        <v>116</v>
      </c>
      <c r="D125" s="63">
        <v>48.9</v>
      </c>
      <c r="E125" s="63">
        <v>48.9</v>
      </c>
      <c r="F125" s="46" t="s">
        <v>88</v>
      </c>
      <c r="G125" s="71" t="s">
        <v>115</v>
      </c>
      <c r="H125" s="63"/>
    </row>
    <row r="126" spans="1:8" ht="310.5" customHeight="1" x14ac:dyDescent="0.25">
      <c r="A126" s="67"/>
      <c r="B126" s="73"/>
      <c r="C126" s="66"/>
      <c r="D126" s="64"/>
      <c r="E126" s="64"/>
      <c r="F126" s="46" t="s">
        <v>89</v>
      </c>
      <c r="G126" s="72"/>
      <c r="H126" s="63"/>
    </row>
    <row r="127" spans="1:8" s="7" customFormat="1" ht="15.75" customHeight="1" x14ac:dyDescent="0.25">
      <c r="A127" s="68" t="s">
        <v>5</v>
      </c>
      <c r="B127" s="68"/>
      <c r="C127" s="68"/>
      <c r="D127" s="32">
        <f>SUM(D122:D126)</f>
        <v>2107.3000000000002</v>
      </c>
      <c r="E127" s="32">
        <f>SUM(E122:E126)</f>
        <v>1719.1000000000001</v>
      </c>
      <c r="F127" s="19"/>
      <c r="G127" s="39"/>
      <c r="H127" s="20"/>
    </row>
    <row r="128" spans="1:8" s="7" customFormat="1" ht="30.75" customHeight="1" x14ac:dyDescent="0.25">
      <c r="A128" s="77" t="s">
        <v>27</v>
      </c>
      <c r="B128" s="77"/>
      <c r="C128" s="77"/>
      <c r="D128" s="77"/>
      <c r="E128" s="77"/>
      <c r="F128" s="77"/>
      <c r="G128" s="77"/>
      <c r="H128" s="77"/>
    </row>
    <row r="129" spans="1:8" s="7" customFormat="1" ht="30" customHeight="1" x14ac:dyDescent="0.25">
      <c r="A129" s="78" t="s">
        <v>10</v>
      </c>
      <c r="B129" s="78" t="s">
        <v>55</v>
      </c>
      <c r="C129" s="78"/>
      <c r="D129" s="88" t="s">
        <v>113</v>
      </c>
      <c r="E129" s="88"/>
      <c r="F129" s="88" t="s">
        <v>57</v>
      </c>
      <c r="G129" s="88"/>
      <c r="H129" s="88"/>
    </row>
    <row r="130" spans="1:8" s="7" customFormat="1" ht="18" customHeight="1" x14ac:dyDescent="0.25">
      <c r="A130" s="78"/>
      <c r="B130" s="38" t="s">
        <v>11</v>
      </c>
      <c r="C130" s="38" t="s">
        <v>12</v>
      </c>
      <c r="D130" s="31" t="s">
        <v>11</v>
      </c>
      <c r="E130" s="31" t="s">
        <v>13</v>
      </c>
      <c r="F130" s="38" t="s">
        <v>11</v>
      </c>
      <c r="G130" s="38" t="s">
        <v>12</v>
      </c>
      <c r="H130" s="31" t="s">
        <v>14</v>
      </c>
    </row>
    <row r="131" spans="1:8" s="7" customFormat="1" ht="95.25" customHeight="1" x14ac:dyDescent="0.25">
      <c r="A131" s="66" t="s">
        <v>395</v>
      </c>
      <c r="B131" s="66" t="s">
        <v>396</v>
      </c>
      <c r="C131" s="66" t="s">
        <v>256</v>
      </c>
      <c r="D131" s="60">
        <v>1885.5</v>
      </c>
      <c r="E131" s="60">
        <v>1455.9</v>
      </c>
      <c r="F131" s="46" t="s">
        <v>397</v>
      </c>
      <c r="G131" s="40">
        <v>1</v>
      </c>
      <c r="H131" s="1" t="s">
        <v>209</v>
      </c>
    </row>
    <row r="132" spans="1:8" s="7" customFormat="1" ht="48.75" customHeight="1" x14ac:dyDescent="0.25">
      <c r="A132" s="66"/>
      <c r="B132" s="66"/>
      <c r="C132" s="66"/>
      <c r="D132" s="60"/>
      <c r="E132" s="60"/>
      <c r="F132" s="46" t="s">
        <v>398</v>
      </c>
      <c r="G132" s="40">
        <v>1</v>
      </c>
      <c r="H132" s="1" t="s">
        <v>210</v>
      </c>
    </row>
    <row r="133" spans="1:8" s="7" customFormat="1" ht="73.5" customHeight="1" x14ac:dyDescent="0.25">
      <c r="A133" s="66"/>
      <c r="B133" s="66"/>
      <c r="C133" s="66"/>
      <c r="D133" s="60"/>
      <c r="E133" s="60"/>
      <c r="F133" s="46" t="s">
        <v>399</v>
      </c>
      <c r="G133" s="4" t="s">
        <v>211</v>
      </c>
      <c r="H133" s="1"/>
    </row>
    <row r="134" spans="1:8" s="7" customFormat="1" ht="87" customHeight="1" x14ac:dyDescent="0.25">
      <c r="A134" s="66"/>
      <c r="B134" s="66"/>
      <c r="C134" s="66"/>
      <c r="D134" s="60"/>
      <c r="E134" s="60"/>
      <c r="F134" s="46" t="s">
        <v>90</v>
      </c>
      <c r="G134" s="4" t="s">
        <v>212</v>
      </c>
      <c r="H134" s="1" t="s">
        <v>213</v>
      </c>
    </row>
    <row r="135" spans="1:8" s="7" customFormat="1" ht="61.5" customHeight="1" x14ac:dyDescent="0.25">
      <c r="A135" s="66"/>
      <c r="B135" s="66"/>
      <c r="C135" s="85"/>
      <c r="D135" s="60"/>
      <c r="E135" s="60"/>
      <c r="F135" s="46" t="s">
        <v>400</v>
      </c>
      <c r="G135" s="4" t="s">
        <v>214</v>
      </c>
      <c r="H135" s="2"/>
    </row>
    <row r="136" spans="1:8" s="7" customFormat="1" ht="49.5" customHeight="1" x14ac:dyDescent="0.25">
      <c r="A136" s="66"/>
      <c r="B136" s="85"/>
      <c r="C136" s="85"/>
      <c r="D136" s="64"/>
      <c r="E136" s="64"/>
      <c r="F136" s="46" t="s">
        <v>401</v>
      </c>
      <c r="G136" s="4" t="s">
        <v>215</v>
      </c>
      <c r="H136" s="2"/>
    </row>
    <row r="137" spans="1:8" s="7" customFormat="1" ht="94.5" customHeight="1" x14ac:dyDescent="0.25">
      <c r="A137" s="66"/>
      <c r="B137" s="85"/>
      <c r="C137" s="85"/>
      <c r="D137" s="64"/>
      <c r="E137" s="64"/>
      <c r="F137" s="46" t="s">
        <v>402</v>
      </c>
      <c r="G137" s="4" t="s">
        <v>216</v>
      </c>
      <c r="H137" s="2"/>
    </row>
    <row r="138" spans="1:8" s="7" customFormat="1" ht="69.75" customHeight="1" x14ac:dyDescent="0.25">
      <c r="A138" s="66"/>
      <c r="B138" s="85"/>
      <c r="C138" s="85"/>
      <c r="D138" s="64"/>
      <c r="E138" s="64"/>
      <c r="F138" s="46" t="s">
        <v>403</v>
      </c>
      <c r="G138" s="41">
        <v>0.93</v>
      </c>
      <c r="H138" s="1" t="s">
        <v>217</v>
      </c>
    </row>
    <row r="139" spans="1:8" s="7" customFormat="1" ht="47.25" customHeight="1" x14ac:dyDescent="0.25">
      <c r="A139" s="66"/>
      <c r="B139" s="85"/>
      <c r="C139" s="85"/>
      <c r="D139" s="64"/>
      <c r="E139" s="64"/>
      <c r="F139" s="46" t="s">
        <v>404</v>
      </c>
      <c r="G139" s="27" t="s">
        <v>218</v>
      </c>
      <c r="H139" s="1" t="s">
        <v>219</v>
      </c>
    </row>
    <row r="140" spans="1:8" s="7" customFormat="1" ht="36.75" customHeight="1" x14ac:dyDescent="0.25">
      <c r="A140" s="66"/>
      <c r="B140" s="66" t="s">
        <v>405</v>
      </c>
      <c r="C140" s="66" t="s">
        <v>257</v>
      </c>
      <c r="D140" s="60">
        <v>3329</v>
      </c>
      <c r="E140" s="60">
        <v>3329</v>
      </c>
      <c r="F140" s="46" t="s">
        <v>91</v>
      </c>
      <c r="G140" s="4" t="s">
        <v>220</v>
      </c>
      <c r="H140" s="73" t="s">
        <v>286</v>
      </c>
    </row>
    <row r="141" spans="1:8" s="7" customFormat="1" ht="178.5" customHeight="1" x14ac:dyDescent="0.25">
      <c r="A141" s="66"/>
      <c r="B141" s="66"/>
      <c r="C141" s="66"/>
      <c r="D141" s="60"/>
      <c r="E141" s="60"/>
      <c r="F141" s="46" t="s">
        <v>406</v>
      </c>
      <c r="G141" s="4" t="s">
        <v>407</v>
      </c>
      <c r="H141" s="73"/>
    </row>
    <row r="142" spans="1:8" s="7" customFormat="1" ht="108" customHeight="1" x14ac:dyDescent="0.25">
      <c r="A142" s="66"/>
      <c r="B142" s="46" t="s">
        <v>408</v>
      </c>
      <c r="C142" s="46" t="s">
        <v>285</v>
      </c>
      <c r="D142" s="29">
        <v>840</v>
      </c>
      <c r="E142" s="29">
        <v>630</v>
      </c>
      <c r="F142" s="46" t="s">
        <v>409</v>
      </c>
      <c r="G142" s="4" t="s">
        <v>410</v>
      </c>
      <c r="H142" s="2"/>
    </row>
    <row r="143" spans="1:8" s="7" customFormat="1" ht="159" customHeight="1" x14ac:dyDescent="0.25">
      <c r="A143" s="66"/>
      <c r="B143" s="46" t="s">
        <v>411</v>
      </c>
      <c r="C143" s="46" t="s">
        <v>258</v>
      </c>
      <c r="D143" s="29">
        <v>247</v>
      </c>
      <c r="E143" s="29">
        <v>0</v>
      </c>
      <c r="F143" s="46" t="s">
        <v>412</v>
      </c>
      <c r="G143" s="4" t="s">
        <v>221</v>
      </c>
      <c r="H143" s="1" t="s">
        <v>413</v>
      </c>
    </row>
    <row r="144" spans="1:8" s="7" customFormat="1" ht="60.75" customHeight="1" x14ac:dyDescent="0.25">
      <c r="A144" s="66"/>
      <c r="B144" s="66" t="s">
        <v>414</v>
      </c>
      <c r="C144" s="66" t="s">
        <v>287</v>
      </c>
      <c r="D144" s="60">
        <v>210</v>
      </c>
      <c r="E144" s="60">
        <v>0</v>
      </c>
      <c r="F144" s="46" t="s">
        <v>92</v>
      </c>
      <c r="G144" s="27"/>
      <c r="H144" s="73" t="s">
        <v>222</v>
      </c>
    </row>
    <row r="145" spans="1:8" s="7" customFormat="1" ht="96" customHeight="1" x14ac:dyDescent="0.25">
      <c r="A145" s="66"/>
      <c r="B145" s="67"/>
      <c r="C145" s="66"/>
      <c r="D145" s="60"/>
      <c r="E145" s="60"/>
      <c r="F145" s="46" t="s">
        <v>93</v>
      </c>
      <c r="G145" s="27"/>
      <c r="H145" s="73"/>
    </row>
    <row r="146" spans="1:8" s="7" customFormat="1" ht="119.25" customHeight="1" x14ac:dyDescent="0.25">
      <c r="A146" s="66"/>
      <c r="B146" s="46" t="s">
        <v>415</v>
      </c>
      <c r="C146" s="46" t="s">
        <v>288</v>
      </c>
      <c r="D146" s="29">
        <v>342</v>
      </c>
      <c r="E146" s="29">
        <v>150</v>
      </c>
      <c r="F146" s="46" t="s">
        <v>416</v>
      </c>
      <c r="G146" s="4" t="s">
        <v>417</v>
      </c>
      <c r="H146" s="2"/>
    </row>
    <row r="147" spans="1:8" s="7" customFormat="1" ht="17.25" customHeight="1" x14ac:dyDescent="0.25">
      <c r="A147" s="68" t="s">
        <v>6</v>
      </c>
      <c r="B147" s="68"/>
      <c r="C147" s="68"/>
      <c r="D147" s="32">
        <f>SUM(D131:D146)</f>
        <v>6853.5</v>
      </c>
      <c r="E147" s="32">
        <f>SUM(E131:E146)</f>
        <v>5564.9</v>
      </c>
      <c r="F147" s="19"/>
      <c r="G147" s="39"/>
      <c r="H147" s="20"/>
    </row>
    <row r="148" spans="1:8" s="7" customFormat="1" ht="39.75" customHeight="1" x14ac:dyDescent="0.25">
      <c r="A148" s="77" t="s">
        <v>28</v>
      </c>
      <c r="B148" s="77"/>
      <c r="C148" s="77"/>
      <c r="D148" s="77"/>
      <c r="E148" s="77"/>
      <c r="F148" s="77"/>
      <c r="G148" s="77"/>
      <c r="H148" s="77"/>
    </row>
    <row r="149" spans="1:8" s="7" customFormat="1" ht="27.75" customHeight="1" x14ac:dyDescent="0.25">
      <c r="A149" s="70" t="s">
        <v>10</v>
      </c>
      <c r="B149" s="70" t="s">
        <v>55</v>
      </c>
      <c r="C149" s="70"/>
      <c r="D149" s="88" t="s">
        <v>113</v>
      </c>
      <c r="E149" s="88"/>
      <c r="F149" s="69" t="s">
        <v>57</v>
      </c>
      <c r="G149" s="69"/>
      <c r="H149" s="69"/>
    </row>
    <row r="150" spans="1:8" s="7" customFormat="1" ht="18" customHeight="1" x14ac:dyDescent="0.25">
      <c r="A150" s="70"/>
      <c r="B150" s="38" t="s">
        <v>11</v>
      </c>
      <c r="C150" s="38" t="s">
        <v>12</v>
      </c>
      <c r="D150" s="31" t="s">
        <v>11</v>
      </c>
      <c r="E150" s="31" t="s">
        <v>13</v>
      </c>
      <c r="F150" s="38" t="s">
        <v>11</v>
      </c>
      <c r="G150" s="38" t="s">
        <v>12</v>
      </c>
      <c r="H150" s="31" t="s">
        <v>14</v>
      </c>
    </row>
    <row r="151" spans="1:8" s="7" customFormat="1" ht="283.5" customHeight="1" x14ac:dyDescent="0.25">
      <c r="A151" s="66" t="s">
        <v>418</v>
      </c>
      <c r="B151" s="46" t="s">
        <v>419</v>
      </c>
      <c r="C151" s="46"/>
      <c r="D151" s="29">
        <v>25476.7</v>
      </c>
      <c r="E151" s="29">
        <v>24485.599999999999</v>
      </c>
      <c r="F151" s="46" t="s">
        <v>420</v>
      </c>
      <c r="G151" s="4" t="s">
        <v>153</v>
      </c>
      <c r="H151" s="1" t="s">
        <v>154</v>
      </c>
    </row>
    <row r="152" spans="1:8" s="7" customFormat="1" ht="225.75" customHeight="1" x14ac:dyDescent="0.25">
      <c r="A152" s="66"/>
      <c r="B152" s="46" t="s">
        <v>421</v>
      </c>
      <c r="C152" s="46" t="s">
        <v>155</v>
      </c>
      <c r="D152" s="29">
        <v>159.6</v>
      </c>
      <c r="E152" s="29">
        <v>0</v>
      </c>
      <c r="F152" s="46" t="s">
        <v>422</v>
      </c>
      <c r="G152" s="4" t="s">
        <v>424</v>
      </c>
      <c r="H152" s="1" t="s">
        <v>156</v>
      </c>
    </row>
    <row r="153" spans="1:8" s="7" customFormat="1" ht="36.75" customHeight="1" x14ac:dyDescent="0.25">
      <c r="A153" s="66"/>
      <c r="B153" s="66" t="s">
        <v>423</v>
      </c>
      <c r="C153" s="66" t="s">
        <v>157</v>
      </c>
      <c r="D153" s="60">
        <v>7</v>
      </c>
      <c r="E153" s="60">
        <v>0</v>
      </c>
      <c r="F153" s="46" t="s">
        <v>94</v>
      </c>
      <c r="G153" s="4" t="s">
        <v>159</v>
      </c>
      <c r="H153" s="73" t="s">
        <v>160</v>
      </c>
    </row>
    <row r="154" spans="1:8" s="7" customFormat="1" ht="144" customHeight="1" x14ac:dyDescent="0.25">
      <c r="A154" s="66"/>
      <c r="B154" s="66"/>
      <c r="C154" s="66"/>
      <c r="D154" s="60"/>
      <c r="E154" s="60"/>
      <c r="F154" s="46" t="s">
        <v>37</v>
      </c>
      <c r="G154" s="4" t="s">
        <v>158</v>
      </c>
      <c r="H154" s="73"/>
    </row>
    <row r="155" spans="1:8" s="7" customFormat="1" ht="97.5" customHeight="1" x14ac:dyDescent="0.25">
      <c r="A155" s="66"/>
      <c r="B155" s="66" t="s">
        <v>425</v>
      </c>
      <c r="C155" s="66" t="s">
        <v>161</v>
      </c>
      <c r="D155" s="60">
        <v>97.1</v>
      </c>
      <c r="E155" s="60">
        <v>0</v>
      </c>
      <c r="F155" s="46" t="s">
        <v>94</v>
      </c>
      <c r="G155" s="4" t="s">
        <v>162</v>
      </c>
      <c r="H155" s="73" t="s">
        <v>164</v>
      </c>
    </row>
    <row r="156" spans="1:8" ht="69.75" customHeight="1" x14ac:dyDescent="0.25">
      <c r="A156" s="67"/>
      <c r="B156" s="66"/>
      <c r="C156" s="66"/>
      <c r="D156" s="60"/>
      <c r="E156" s="60"/>
      <c r="F156" s="46" t="s">
        <v>37</v>
      </c>
      <c r="G156" s="4" t="s">
        <v>163</v>
      </c>
      <c r="H156" s="73"/>
    </row>
    <row r="157" spans="1:8" ht="181.5" customHeight="1" x14ac:dyDescent="0.25">
      <c r="A157" s="67"/>
      <c r="B157" s="46" t="s">
        <v>426</v>
      </c>
      <c r="C157" s="46" t="s">
        <v>165</v>
      </c>
      <c r="D157" s="29">
        <v>600</v>
      </c>
      <c r="E157" s="29">
        <v>595.20000000000005</v>
      </c>
      <c r="F157" s="46" t="s">
        <v>427</v>
      </c>
      <c r="G157" s="4" t="s">
        <v>166</v>
      </c>
      <c r="H157" s="1" t="s">
        <v>167</v>
      </c>
    </row>
    <row r="158" spans="1:8" ht="130.5" customHeight="1" x14ac:dyDescent="0.25">
      <c r="A158" s="67"/>
      <c r="B158" s="46" t="s">
        <v>428</v>
      </c>
      <c r="C158" s="46" t="s">
        <v>168</v>
      </c>
      <c r="D158" s="29">
        <v>321.60000000000002</v>
      </c>
      <c r="E158" s="29">
        <v>0</v>
      </c>
      <c r="F158" s="46" t="s">
        <v>95</v>
      </c>
      <c r="G158" s="4" t="s">
        <v>169</v>
      </c>
      <c r="H158" s="1" t="s">
        <v>167</v>
      </c>
    </row>
    <row r="159" spans="1:8" ht="145.5" customHeight="1" x14ac:dyDescent="0.25">
      <c r="A159" s="67"/>
      <c r="B159" s="46" t="s">
        <v>429</v>
      </c>
      <c r="C159" s="46" t="s">
        <v>170</v>
      </c>
      <c r="D159" s="29">
        <v>40</v>
      </c>
      <c r="E159" s="29">
        <v>9.6</v>
      </c>
      <c r="F159" s="46" t="s">
        <v>431</v>
      </c>
      <c r="G159" s="4" t="s">
        <v>171</v>
      </c>
      <c r="H159" s="1" t="s">
        <v>172</v>
      </c>
    </row>
    <row r="160" spans="1:8" ht="131.25" customHeight="1" x14ac:dyDescent="0.25">
      <c r="A160" s="67"/>
      <c r="B160" s="46" t="s">
        <v>430</v>
      </c>
      <c r="C160" s="46" t="s">
        <v>173</v>
      </c>
      <c r="D160" s="29">
        <v>616</v>
      </c>
      <c r="E160" s="29">
        <v>616</v>
      </c>
      <c r="F160" s="46" t="s">
        <v>96</v>
      </c>
      <c r="G160" s="4" t="s">
        <v>174</v>
      </c>
      <c r="H160" s="1"/>
    </row>
    <row r="161" spans="1:8" ht="42" customHeight="1" x14ac:dyDescent="0.25">
      <c r="A161" s="67"/>
      <c r="B161" s="66" t="s">
        <v>432</v>
      </c>
      <c r="C161" s="66" t="s">
        <v>175</v>
      </c>
      <c r="D161" s="60">
        <v>2160</v>
      </c>
      <c r="E161" s="60">
        <v>0</v>
      </c>
      <c r="F161" s="46" t="s">
        <v>97</v>
      </c>
      <c r="G161" s="4" t="s">
        <v>289</v>
      </c>
      <c r="H161" s="73" t="s">
        <v>177</v>
      </c>
    </row>
    <row r="162" spans="1:8" ht="49.5" customHeight="1" x14ac:dyDescent="0.25">
      <c r="A162" s="67"/>
      <c r="B162" s="66"/>
      <c r="C162" s="66"/>
      <c r="D162" s="60"/>
      <c r="E162" s="60"/>
      <c r="F162" s="46" t="s">
        <v>98</v>
      </c>
      <c r="G162" s="4" t="s">
        <v>176</v>
      </c>
      <c r="H162" s="73"/>
    </row>
    <row r="163" spans="1:8" ht="29.25" customHeight="1" x14ac:dyDescent="0.25">
      <c r="A163" s="67"/>
      <c r="B163" s="85"/>
      <c r="C163" s="66"/>
      <c r="D163" s="60"/>
      <c r="E163" s="60"/>
      <c r="F163" s="46" t="s">
        <v>99</v>
      </c>
      <c r="G163" s="4" t="s">
        <v>294</v>
      </c>
      <c r="H163" s="73"/>
    </row>
    <row r="164" spans="1:8" ht="49.5" customHeight="1" x14ac:dyDescent="0.25">
      <c r="A164" s="67"/>
      <c r="B164" s="85"/>
      <c r="C164" s="66"/>
      <c r="D164" s="60"/>
      <c r="E164" s="60"/>
      <c r="F164" s="46" t="s">
        <v>100</v>
      </c>
      <c r="G164" s="53">
        <v>1</v>
      </c>
      <c r="H164" s="73"/>
    </row>
    <row r="165" spans="1:8" ht="101.25" customHeight="1" x14ac:dyDescent="0.25">
      <c r="A165" s="67"/>
      <c r="B165" s="66" t="s">
        <v>292</v>
      </c>
      <c r="C165" s="66" t="s">
        <v>293</v>
      </c>
      <c r="D165" s="60">
        <v>2.6</v>
      </c>
      <c r="E165" s="60">
        <v>0</v>
      </c>
      <c r="F165" s="46" t="s">
        <v>94</v>
      </c>
      <c r="G165" s="4" t="s">
        <v>178</v>
      </c>
      <c r="H165" s="73" t="s">
        <v>179</v>
      </c>
    </row>
    <row r="166" spans="1:8" ht="53.25" customHeight="1" x14ac:dyDescent="0.25">
      <c r="A166" s="67"/>
      <c r="B166" s="67"/>
      <c r="C166" s="66"/>
      <c r="D166" s="60"/>
      <c r="E166" s="60"/>
      <c r="F166" s="46" t="s">
        <v>37</v>
      </c>
      <c r="G166" s="4" t="s">
        <v>433</v>
      </c>
      <c r="H166" s="73"/>
    </row>
    <row r="167" spans="1:8" ht="107.25" customHeight="1" x14ac:dyDescent="0.25">
      <c r="A167" s="67"/>
      <c r="B167" s="66" t="s">
        <v>295</v>
      </c>
      <c r="C167" s="66" t="s">
        <v>180</v>
      </c>
      <c r="D167" s="60">
        <v>42.8</v>
      </c>
      <c r="E167" s="60">
        <v>0</v>
      </c>
      <c r="F167" s="46" t="s">
        <v>94</v>
      </c>
      <c r="G167" s="4" t="s">
        <v>290</v>
      </c>
      <c r="H167" s="1" t="s">
        <v>181</v>
      </c>
    </row>
    <row r="168" spans="1:8" ht="28.5" customHeight="1" x14ac:dyDescent="0.25">
      <c r="A168" s="67"/>
      <c r="B168" s="66"/>
      <c r="C168" s="67"/>
      <c r="D168" s="60"/>
      <c r="E168" s="60"/>
      <c r="F168" s="46" t="s">
        <v>37</v>
      </c>
      <c r="G168" s="4" t="s">
        <v>291</v>
      </c>
      <c r="H168" s="1"/>
    </row>
    <row r="169" spans="1:8" ht="57.75" customHeight="1" x14ac:dyDescent="0.25">
      <c r="A169" s="67"/>
      <c r="B169" s="66" t="s">
        <v>434</v>
      </c>
      <c r="C169" s="66" t="s">
        <v>182</v>
      </c>
      <c r="D169" s="60">
        <v>97.1</v>
      </c>
      <c r="E169" s="60">
        <v>0</v>
      </c>
      <c r="F169" s="46" t="s">
        <v>94</v>
      </c>
      <c r="G169" s="4" t="s">
        <v>183</v>
      </c>
      <c r="H169" s="73" t="s">
        <v>185</v>
      </c>
    </row>
    <row r="170" spans="1:8" ht="63" customHeight="1" x14ac:dyDescent="0.25">
      <c r="A170" s="67"/>
      <c r="B170" s="86"/>
      <c r="C170" s="66"/>
      <c r="D170" s="60"/>
      <c r="E170" s="60"/>
      <c r="F170" s="46" t="s">
        <v>37</v>
      </c>
      <c r="G170" s="4" t="s">
        <v>184</v>
      </c>
      <c r="H170" s="73"/>
    </row>
    <row r="171" spans="1:8" ht="135.75" customHeight="1" x14ac:dyDescent="0.25">
      <c r="A171" s="67"/>
      <c r="B171" s="46" t="s">
        <v>435</v>
      </c>
      <c r="C171" s="46" t="s">
        <v>436</v>
      </c>
      <c r="D171" s="29">
        <v>65</v>
      </c>
      <c r="E171" s="29">
        <v>8.3000000000000007</v>
      </c>
      <c r="F171" s="46" t="s">
        <v>101</v>
      </c>
      <c r="G171" s="4" t="s">
        <v>186</v>
      </c>
      <c r="H171" s="1" t="s">
        <v>187</v>
      </c>
    </row>
    <row r="172" spans="1:8" ht="20.25" customHeight="1" x14ac:dyDescent="0.25">
      <c r="A172" s="68" t="s">
        <v>7</v>
      </c>
      <c r="B172" s="68"/>
      <c r="C172" s="68"/>
      <c r="D172" s="21">
        <f>SUM(D151:D171)</f>
        <v>29685.499999999993</v>
      </c>
      <c r="E172" s="21">
        <f>SUM(E151:E171)</f>
        <v>25714.699999999997</v>
      </c>
      <c r="F172" s="18"/>
      <c r="G172" s="18"/>
      <c r="H172" s="22"/>
    </row>
    <row r="173" spans="1:8" s="7" customFormat="1" ht="32.25" customHeight="1" x14ac:dyDescent="0.25">
      <c r="A173" s="77" t="s">
        <v>29</v>
      </c>
      <c r="B173" s="77"/>
      <c r="C173" s="77"/>
      <c r="D173" s="77"/>
      <c r="E173" s="77"/>
      <c r="F173" s="77"/>
      <c r="G173" s="77"/>
      <c r="H173" s="77"/>
    </row>
    <row r="174" spans="1:8" s="7" customFormat="1" ht="32.25" customHeight="1" x14ac:dyDescent="0.25">
      <c r="A174" s="78" t="s">
        <v>10</v>
      </c>
      <c r="B174" s="78" t="s">
        <v>55</v>
      </c>
      <c r="C174" s="78"/>
      <c r="D174" s="88" t="s">
        <v>113</v>
      </c>
      <c r="E174" s="88"/>
      <c r="F174" s="88" t="s">
        <v>57</v>
      </c>
      <c r="G174" s="88"/>
      <c r="H174" s="88"/>
    </row>
    <row r="175" spans="1:8" s="7" customFormat="1" ht="21.75" customHeight="1" x14ac:dyDescent="0.25">
      <c r="A175" s="78"/>
      <c r="B175" s="38" t="s">
        <v>11</v>
      </c>
      <c r="C175" s="38" t="s">
        <v>12</v>
      </c>
      <c r="D175" s="31" t="s">
        <v>11</v>
      </c>
      <c r="E175" s="31" t="s">
        <v>13</v>
      </c>
      <c r="F175" s="38" t="s">
        <v>11</v>
      </c>
      <c r="G175" s="38" t="s">
        <v>12</v>
      </c>
      <c r="H175" s="31" t="s">
        <v>14</v>
      </c>
    </row>
    <row r="176" spans="1:8" ht="33.75" customHeight="1" x14ac:dyDescent="0.25">
      <c r="A176" s="66" t="s">
        <v>296</v>
      </c>
      <c r="B176" s="66" t="s">
        <v>297</v>
      </c>
      <c r="C176" s="66" t="s">
        <v>125</v>
      </c>
      <c r="D176" s="60">
        <v>1750</v>
      </c>
      <c r="E176" s="60">
        <v>1632.7</v>
      </c>
      <c r="F176" s="46" t="s">
        <v>102</v>
      </c>
      <c r="G176" s="4" t="s">
        <v>438</v>
      </c>
      <c r="H176" s="1"/>
    </row>
    <row r="177" spans="1:8" ht="36" customHeight="1" x14ac:dyDescent="0.25">
      <c r="A177" s="66"/>
      <c r="B177" s="66"/>
      <c r="C177" s="67"/>
      <c r="D177" s="60"/>
      <c r="E177" s="60"/>
      <c r="F177" s="46" t="s">
        <v>103</v>
      </c>
      <c r="G177" s="4" t="s">
        <v>119</v>
      </c>
      <c r="H177" s="1"/>
    </row>
    <row r="178" spans="1:8" ht="36.75" customHeight="1" x14ac:dyDescent="0.25">
      <c r="A178" s="66"/>
      <c r="B178" s="66"/>
      <c r="C178" s="67"/>
      <c r="D178" s="60"/>
      <c r="E178" s="60"/>
      <c r="F178" s="46" t="s">
        <v>104</v>
      </c>
      <c r="G178" s="71" t="s">
        <v>120</v>
      </c>
      <c r="H178" s="1"/>
    </row>
    <row r="179" spans="1:8" ht="68.25" customHeight="1" x14ac:dyDescent="0.25">
      <c r="A179" s="66"/>
      <c r="B179" s="66"/>
      <c r="C179" s="67"/>
      <c r="D179" s="60"/>
      <c r="E179" s="60"/>
      <c r="F179" s="46" t="s">
        <v>437</v>
      </c>
      <c r="G179" s="72"/>
      <c r="H179" s="1"/>
    </row>
    <row r="180" spans="1:8" ht="38.25" customHeight="1" x14ac:dyDescent="0.25">
      <c r="A180" s="67"/>
      <c r="B180" s="66" t="s">
        <v>298</v>
      </c>
      <c r="C180" s="67" t="s">
        <v>121</v>
      </c>
      <c r="D180" s="60">
        <v>250</v>
      </c>
      <c r="E180" s="60">
        <v>180.1</v>
      </c>
      <c r="F180" s="46" t="s">
        <v>75</v>
      </c>
      <c r="G180" s="4" t="s">
        <v>124</v>
      </c>
      <c r="H180" s="1"/>
    </row>
    <row r="181" spans="1:8" ht="52.5" customHeight="1" x14ac:dyDescent="0.25">
      <c r="A181" s="67"/>
      <c r="B181" s="66"/>
      <c r="C181" s="67"/>
      <c r="D181" s="60"/>
      <c r="E181" s="60"/>
      <c r="F181" s="46" t="s">
        <v>439</v>
      </c>
      <c r="G181" s="4" t="s">
        <v>123</v>
      </c>
      <c r="H181" s="1"/>
    </row>
    <row r="182" spans="1:8" ht="55.5" customHeight="1" x14ac:dyDescent="0.25">
      <c r="A182" s="67"/>
      <c r="B182" s="66"/>
      <c r="C182" s="67"/>
      <c r="D182" s="60"/>
      <c r="E182" s="60"/>
      <c r="F182" s="46" t="s">
        <v>440</v>
      </c>
      <c r="G182" s="4" t="s">
        <v>122</v>
      </c>
      <c r="H182" s="1"/>
    </row>
    <row r="183" spans="1:8" ht="24" customHeight="1" x14ac:dyDescent="0.25">
      <c r="A183" s="68" t="s">
        <v>8</v>
      </c>
      <c r="B183" s="68"/>
      <c r="C183" s="68"/>
      <c r="D183" s="30">
        <f>SUM(D176:D182)</f>
        <v>2000</v>
      </c>
      <c r="E183" s="30">
        <f>SUM(E176:E182)</f>
        <v>1812.8</v>
      </c>
      <c r="F183" s="9"/>
      <c r="G183" s="37"/>
      <c r="H183" s="10"/>
    </row>
    <row r="184" spans="1:8" s="7" customFormat="1" ht="30.75" customHeight="1" x14ac:dyDescent="0.25">
      <c r="A184" s="87" t="s">
        <v>32</v>
      </c>
      <c r="B184" s="85"/>
      <c r="C184" s="85"/>
      <c r="D184" s="85"/>
      <c r="E184" s="85"/>
      <c r="F184" s="85"/>
      <c r="G184" s="85"/>
      <c r="H184" s="85"/>
    </row>
    <row r="185" spans="1:8" s="7" customFormat="1" ht="24.75" customHeight="1" x14ac:dyDescent="0.25">
      <c r="A185" s="78" t="s">
        <v>10</v>
      </c>
      <c r="B185" s="78" t="s">
        <v>55</v>
      </c>
      <c r="C185" s="78"/>
      <c r="D185" s="88" t="s">
        <v>113</v>
      </c>
      <c r="E185" s="88"/>
      <c r="F185" s="88" t="s">
        <v>57</v>
      </c>
      <c r="G185" s="88"/>
      <c r="H185" s="88"/>
    </row>
    <row r="186" spans="1:8" s="7" customFormat="1" ht="17.25" customHeight="1" x14ac:dyDescent="0.25">
      <c r="A186" s="78"/>
      <c r="B186" s="38" t="s">
        <v>11</v>
      </c>
      <c r="C186" s="38" t="s">
        <v>12</v>
      </c>
      <c r="D186" s="31" t="s">
        <v>11</v>
      </c>
      <c r="E186" s="31" t="s">
        <v>13</v>
      </c>
      <c r="F186" s="38" t="s">
        <v>11</v>
      </c>
      <c r="G186" s="38" t="s">
        <v>12</v>
      </c>
      <c r="H186" s="31" t="s">
        <v>14</v>
      </c>
    </row>
    <row r="187" spans="1:8" ht="84.75" customHeight="1" x14ac:dyDescent="0.25">
      <c r="A187" s="66" t="s">
        <v>441</v>
      </c>
      <c r="B187" s="66" t="s">
        <v>105</v>
      </c>
      <c r="C187" s="66" t="s">
        <v>231</v>
      </c>
      <c r="D187" s="60">
        <v>364360.2</v>
      </c>
      <c r="E187" s="60">
        <v>347696.7</v>
      </c>
      <c r="F187" s="46" t="s">
        <v>457</v>
      </c>
      <c r="G187" s="27" t="s">
        <v>232</v>
      </c>
      <c r="H187" s="1" t="s">
        <v>233</v>
      </c>
    </row>
    <row r="188" spans="1:8" ht="27.75" customHeight="1" x14ac:dyDescent="0.25">
      <c r="A188" s="66"/>
      <c r="B188" s="66"/>
      <c r="C188" s="66"/>
      <c r="D188" s="60"/>
      <c r="E188" s="60"/>
      <c r="F188" s="46" t="s">
        <v>106</v>
      </c>
      <c r="G188" s="27" t="s">
        <v>234</v>
      </c>
      <c r="H188" s="1"/>
    </row>
    <row r="189" spans="1:8" ht="30" customHeight="1" x14ac:dyDescent="0.25">
      <c r="A189" s="66"/>
      <c r="B189" s="66"/>
      <c r="C189" s="66"/>
      <c r="D189" s="60"/>
      <c r="E189" s="60"/>
      <c r="F189" s="46" t="s">
        <v>107</v>
      </c>
      <c r="G189" s="27" t="s">
        <v>235</v>
      </c>
      <c r="H189" s="1"/>
    </row>
    <row r="190" spans="1:8" ht="19.5" customHeight="1" x14ac:dyDescent="0.25">
      <c r="A190" s="66"/>
      <c r="B190" s="66"/>
      <c r="C190" s="66"/>
      <c r="D190" s="60"/>
      <c r="E190" s="60"/>
      <c r="F190" s="46" t="s">
        <v>108</v>
      </c>
      <c r="G190" s="27" t="s">
        <v>236</v>
      </c>
      <c r="H190" s="1"/>
    </row>
    <row r="191" spans="1:8" ht="36" customHeight="1" x14ac:dyDescent="0.25">
      <c r="A191" s="66"/>
      <c r="B191" s="66"/>
      <c r="C191" s="66"/>
      <c r="D191" s="60"/>
      <c r="E191" s="60"/>
      <c r="F191" s="46" t="s">
        <v>443</v>
      </c>
      <c r="G191" s="27" t="s">
        <v>237</v>
      </c>
      <c r="H191" s="1"/>
    </row>
    <row r="192" spans="1:8" ht="35.25" customHeight="1" x14ac:dyDescent="0.25">
      <c r="A192" s="66"/>
      <c r="B192" s="66"/>
      <c r="C192" s="66"/>
      <c r="D192" s="60"/>
      <c r="E192" s="60"/>
      <c r="F192" s="46" t="s">
        <v>442</v>
      </c>
      <c r="G192" s="27" t="s">
        <v>238</v>
      </c>
      <c r="H192" s="1"/>
    </row>
    <row r="193" spans="1:8" ht="28.5" customHeight="1" x14ac:dyDescent="0.25">
      <c r="A193" s="66"/>
      <c r="B193" s="66" t="s">
        <v>444</v>
      </c>
      <c r="C193" s="66" t="s">
        <v>239</v>
      </c>
      <c r="D193" s="60">
        <v>-3000</v>
      </c>
      <c r="E193" s="60">
        <v>-3000</v>
      </c>
      <c r="F193" s="46" t="s">
        <v>109</v>
      </c>
      <c r="G193" s="4" t="s">
        <v>240</v>
      </c>
      <c r="H193" s="1"/>
    </row>
    <row r="194" spans="1:8" ht="154.5" customHeight="1" x14ac:dyDescent="0.25">
      <c r="A194" s="67"/>
      <c r="B194" s="66"/>
      <c r="C194" s="66"/>
      <c r="D194" s="60"/>
      <c r="E194" s="60"/>
      <c r="F194" s="46" t="s">
        <v>110</v>
      </c>
      <c r="G194" s="4" t="s">
        <v>445</v>
      </c>
      <c r="H194" s="1"/>
    </row>
    <row r="195" spans="1:8" ht="49.5" customHeight="1" x14ac:dyDescent="0.25">
      <c r="A195" s="67"/>
      <c r="B195" s="66" t="s">
        <v>458</v>
      </c>
      <c r="C195" s="66"/>
      <c r="D195" s="60">
        <v>3000</v>
      </c>
      <c r="E195" s="60"/>
      <c r="F195" s="46" t="s">
        <v>446</v>
      </c>
      <c r="G195" s="27"/>
      <c r="H195" s="73" t="s">
        <v>241</v>
      </c>
    </row>
    <row r="196" spans="1:8" ht="84" customHeight="1" x14ac:dyDescent="0.25">
      <c r="A196" s="67"/>
      <c r="B196" s="66"/>
      <c r="C196" s="66"/>
      <c r="D196" s="60"/>
      <c r="E196" s="60"/>
      <c r="F196" s="46" t="s">
        <v>447</v>
      </c>
      <c r="G196" s="27"/>
      <c r="H196" s="85"/>
    </row>
    <row r="197" spans="1:8" ht="28.5" customHeight="1" x14ac:dyDescent="0.25">
      <c r="A197" s="67"/>
      <c r="B197" s="66" t="s">
        <v>448</v>
      </c>
      <c r="C197" s="66" t="s">
        <v>242</v>
      </c>
      <c r="D197" s="60">
        <v>50841.8</v>
      </c>
      <c r="E197" s="60">
        <v>50053.2</v>
      </c>
      <c r="F197" s="46" t="s">
        <v>111</v>
      </c>
      <c r="G197" s="4" t="s">
        <v>243</v>
      </c>
      <c r="H197" s="1"/>
    </row>
    <row r="198" spans="1:8" ht="39" customHeight="1" x14ac:dyDescent="0.25">
      <c r="A198" s="67"/>
      <c r="B198" s="66"/>
      <c r="C198" s="66"/>
      <c r="D198" s="60"/>
      <c r="E198" s="60"/>
      <c r="F198" s="46" t="s">
        <v>112</v>
      </c>
      <c r="G198" s="4" t="s">
        <v>449</v>
      </c>
      <c r="H198" s="1"/>
    </row>
    <row r="199" spans="1:8" ht="19.5" customHeight="1" x14ac:dyDescent="0.25">
      <c r="A199" s="3" t="s">
        <v>301</v>
      </c>
      <c r="B199" s="3"/>
      <c r="C199" s="3"/>
      <c r="D199" s="54">
        <f>SUM(D187:D198)</f>
        <v>415202</v>
      </c>
      <c r="E199" s="54">
        <f>SUM(E187:E198)</f>
        <v>394749.9</v>
      </c>
      <c r="F199" s="3"/>
      <c r="G199" s="38"/>
      <c r="H199" s="2"/>
    </row>
    <row r="200" spans="1:8" ht="18" customHeight="1" x14ac:dyDescent="0.25">
      <c r="A200" s="91" t="s">
        <v>9</v>
      </c>
      <c r="B200" s="91"/>
      <c r="C200" s="91"/>
      <c r="D200" s="34">
        <f>D20+D35+D54+D68+D77+D96+D106+D118+D127+D147+D172+D183+D199</f>
        <v>932785</v>
      </c>
      <c r="E200" s="34">
        <f>E20+E35+E54+E68+E77+E96+E106+E118+E127+E147+E172+E183+E199</f>
        <v>832430.5</v>
      </c>
      <c r="F200" s="23"/>
      <c r="G200" s="42"/>
      <c r="H200" s="59"/>
    </row>
    <row r="201" spans="1:8" x14ac:dyDescent="0.25">
      <c r="H201" s="25"/>
    </row>
    <row r="202" spans="1:8" x14ac:dyDescent="0.25">
      <c r="H202" s="25"/>
    </row>
    <row r="203" spans="1:8" x14ac:dyDescent="0.25">
      <c r="H203" s="25"/>
    </row>
    <row r="204" spans="1:8" x14ac:dyDescent="0.25">
      <c r="H204" s="25"/>
    </row>
    <row r="205" spans="1:8" x14ac:dyDescent="0.25">
      <c r="H205" s="25"/>
    </row>
    <row r="206" spans="1:8" x14ac:dyDescent="0.25">
      <c r="H206" s="25"/>
    </row>
    <row r="207" spans="1:8" x14ac:dyDescent="0.25">
      <c r="H207" s="25"/>
    </row>
    <row r="208" spans="1:8" x14ac:dyDescent="0.25">
      <c r="H208" s="25"/>
    </row>
    <row r="209" spans="8:8" x14ac:dyDescent="0.25">
      <c r="H209" s="25"/>
    </row>
    <row r="210" spans="8:8" x14ac:dyDescent="0.25">
      <c r="H210" s="25"/>
    </row>
    <row r="211" spans="8:8" x14ac:dyDescent="0.25">
      <c r="H211" s="25"/>
    </row>
    <row r="212" spans="8:8" x14ac:dyDescent="0.25">
      <c r="H212" s="25"/>
    </row>
    <row r="213" spans="8:8" x14ac:dyDescent="0.25">
      <c r="H213" s="25"/>
    </row>
    <row r="214" spans="8:8" x14ac:dyDescent="0.25">
      <c r="H214" s="25"/>
    </row>
    <row r="215" spans="8:8" x14ac:dyDescent="0.25">
      <c r="H215" s="25"/>
    </row>
    <row r="216" spans="8:8" x14ac:dyDescent="0.25">
      <c r="H216" s="25"/>
    </row>
    <row r="217" spans="8:8" x14ac:dyDescent="0.25">
      <c r="H217" s="25"/>
    </row>
    <row r="218" spans="8:8" x14ac:dyDescent="0.25">
      <c r="H218" s="25"/>
    </row>
    <row r="219" spans="8:8" x14ac:dyDescent="0.25">
      <c r="H219" s="25"/>
    </row>
    <row r="220" spans="8:8" x14ac:dyDescent="0.25">
      <c r="H220" s="25"/>
    </row>
    <row r="221" spans="8:8" x14ac:dyDescent="0.25">
      <c r="H221" s="25"/>
    </row>
    <row r="222" spans="8:8" x14ac:dyDescent="0.25">
      <c r="H222" s="25"/>
    </row>
    <row r="223" spans="8:8" x14ac:dyDescent="0.25">
      <c r="H223" s="25"/>
    </row>
    <row r="224" spans="8:8" x14ac:dyDescent="0.25">
      <c r="H224" s="25"/>
    </row>
    <row r="225" spans="8:8" x14ac:dyDescent="0.25">
      <c r="H225" s="25"/>
    </row>
    <row r="226" spans="8:8" x14ac:dyDescent="0.25">
      <c r="H226" s="25"/>
    </row>
    <row r="227" spans="8:8" x14ac:dyDescent="0.25">
      <c r="H227" s="25"/>
    </row>
  </sheetData>
  <mergeCells count="267">
    <mergeCell ref="D39:D40"/>
    <mergeCell ref="E39:E40"/>
    <mergeCell ref="D43:D44"/>
    <mergeCell ref="E43:E44"/>
    <mergeCell ref="A54:C54"/>
    <mergeCell ref="A55:H55"/>
    <mergeCell ref="G43:G44"/>
    <mergeCell ref="A39:A53"/>
    <mergeCell ref="B39:B40"/>
    <mergeCell ref="B41:B42"/>
    <mergeCell ref="B43:B44"/>
    <mergeCell ref="B50:B51"/>
    <mergeCell ref="B52:B53"/>
    <mergeCell ref="B93:B95"/>
    <mergeCell ref="B81:B86"/>
    <mergeCell ref="C41:C42"/>
    <mergeCell ref="C43:C44"/>
    <mergeCell ref="C50:C51"/>
    <mergeCell ref="C39:C40"/>
    <mergeCell ref="E193:E194"/>
    <mergeCell ref="H195:H196"/>
    <mergeCell ref="D195:D196"/>
    <mergeCell ref="E195:E196"/>
    <mergeCell ref="D197:D198"/>
    <mergeCell ref="E197:E198"/>
    <mergeCell ref="H41:H42"/>
    <mergeCell ref="C45:C47"/>
    <mergeCell ref="B45:B47"/>
    <mergeCell ref="D45:D47"/>
    <mergeCell ref="E45:E47"/>
    <mergeCell ref="H45:H47"/>
    <mergeCell ref="H58:H59"/>
    <mergeCell ref="A183:C183"/>
    <mergeCell ref="A100:A105"/>
    <mergeCell ref="D140:D141"/>
    <mergeCell ref="E140:E141"/>
    <mergeCell ref="H140:H141"/>
    <mergeCell ref="B102:B104"/>
    <mergeCell ref="A128:H128"/>
    <mergeCell ref="A151:A171"/>
    <mergeCell ref="B155:B156"/>
    <mergeCell ref="E131:E139"/>
    <mergeCell ref="A108:A109"/>
    <mergeCell ref="D23:E23"/>
    <mergeCell ref="F23:H23"/>
    <mergeCell ref="A20:C20"/>
    <mergeCell ref="A22:H22"/>
    <mergeCell ref="A149:A150"/>
    <mergeCell ref="D120:E120"/>
    <mergeCell ref="A129:A130"/>
    <mergeCell ref="B129:C129"/>
    <mergeCell ref="D129:E129"/>
    <mergeCell ref="B149:C149"/>
    <mergeCell ref="D149:E149"/>
    <mergeCell ref="F149:H149"/>
    <mergeCell ref="B79:C79"/>
    <mergeCell ref="D79:E79"/>
    <mergeCell ref="A98:A99"/>
    <mergeCell ref="B98:C98"/>
    <mergeCell ref="D98:E98"/>
    <mergeCell ref="A79:A80"/>
    <mergeCell ref="D70:E70"/>
    <mergeCell ref="A23:A24"/>
    <mergeCell ref="B23:C23"/>
    <mergeCell ref="A36:H36"/>
    <mergeCell ref="A37:A38"/>
    <mergeCell ref="B37:C37"/>
    <mergeCell ref="D37:E37"/>
    <mergeCell ref="F37:H37"/>
    <mergeCell ref="D25:D27"/>
    <mergeCell ref="E25:E27"/>
    <mergeCell ref="D28:D34"/>
    <mergeCell ref="B25:B27"/>
    <mergeCell ref="C25:C27"/>
    <mergeCell ref="A25:A34"/>
    <mergeCell ref="B28:B34"/>
    <mergeCell ref="C28:C34"/>
    <mergeCell ref="E28:E34"/>
    <mergeCell ref="G31:G32"/>
    <mergeCell ref="A35:C35"/>
    <mergeCell ref="A2:H2"/>
    <mergeCell ref="B4:C4"/>
    <mergeCell ref="D4:E4"/>
    <mergeCell ref="F4:H4"/>
    <mergeCell ref="A4:A5"/>
    <mergeCell ref="B7:B9"/>
    <mergeCell ref="A6:H6"/>
    <mergeCell ref="B10:B11"/>
    <mergeCell ref="B12:B13"/>
    <mergeCell ref="C10:C11"/>
    <mergeCell ref="C12:C13"/>
    <mergeCell ref="A7:A19"/>
    <mergeCell ref="D7:D9"/>
    <mergeCell ref="E7:E9"/>
    <mergeCell ref="D10:D11"/>
    <mergeCell ref="E10:E11"/>
    <mergeCell ref="D12:D13"/>
    <mergeCell ref="E12:E13"/>
    <mergeCell ref="C7:C9"/>
    <mergeCell ref="A200:C200"/>
    <mergeCell ref="A96:C96"/>
    <mergeCell ref="A106:C106"/>
    <mergeCell ref="A118:C118"/>
    <mergeCell ref="A127:C127"/>
    <mergeCell ref="A174:A175"/>
    <mergeCell ref="B174:C174"/>
    <mergeCell ref="A148:H148"/>
    <mergeCell ref="F98:H98"/>
    <mergeCell ref="D174:E174"/>
    <mergeCell ref="F174:H174"/>
    <mergeCell ref="A172:C172"/>
    <mergeCell ref="A173:H173"/>
    <mergeCell ref="A185:A186"/>
    <mergeCell ref="B185:C185"/>
    <mergeCell ref="D185:E185"/>
    <mergeCell ref="F185:H185"/>
    <mergeCell ref="A131:A146"/>
    <mergeCell ref="B140:B141"/>
    <mergeCell ref="B144:B145"/>
    <mergeCell ref="D187:D192"/>
    <mergeCell ref="E187:E192"/>
    <mergeCell ref="D193:D194"/>
    <mergeCell ref="F108:H108"/>
    <mergeCell ref="A68:C68"/>
    <mergeCell ref="A58:A65"/>
    <mergeCell ref="B58:B59"/>
    <mergeCell ref="B65:B67"/>
    <mergeCell ref="A110:A117"/>
    <mergeCell ref="B116:B117"/>
    <mergeCell ref="B87:B89"/>
    <mergeCell ref="B90:B92"/>
    <mergeCell ref="A122:A126"/>
    <mergeCell ref="A81:A95"/>
    <mergeCell ref="A97:H97"/>
    <mergeCell ref="D108:E108"/>
    <mergeCell ref="F70:H70"/>
    <mergeCell ref="F79:H79"/>
    <mergeCell ref="H103:H104"/>
    <mergeCell ref="B74:B75"/>
    <mergeCell ref="D74:D75"/>
    <mergeCell ref="E74:E75"/>
    <mergeCell ref="C74:C75"/>
    <mergeCell ref="D56:E56"/>
    <mergeCell ref="C197:C198"/>
    <mergeCell ref="A187:A198"/>
    <mergeCell ref="C81:C86"/>
    <mergeCell ref="C87:C89"/>
    <mergeCell ref="C90:C92"/>
    <mergeCell ref="C93:C95"/>
    <mergeCell ref="C102:C104"/>
    <mergeCell ref="C110:C114"/>
    <mergeCell ref="C116:C117"/>
    <mergeCell ref="C140:C141"/>
    <mergeCell ref="C144:C145"/>
    <mergeCell ref="B176:B179"/>
    <mergeCell ref="B180:B182"/>
    <mergeCell ref="B187:B192"/>
    <mergeCell ref="C187:C192"/>
    <mergeCell ref="B193:B194"/>
    <mergeCell ref="B195:B196"/>
    <mergeCell ref="B197:B198"/>
    <mergeCell ref="A176:A182"/>
    <mergeCell ref="B108:C108"/>
    <mergeCell ref="A107:H107"/>
    <mergeCell ref="B110:B114"/>
    <mergeCell ref="B131:B139"/>
    <mergeCell ref="B169:B170"/>
    <mergeCell ref="C193:C194"/>
    <mergeCell ref="C195:C196"/>
    <mergeCell ref="F120:H120"/>
    <mergeCell ref="C169:C170"/>
    <mergeCell ref="G178:G179"/>
    <mergeCell ref="C153:C154"/>
    <mergeCell ref="D153:D154"/>
    <mergeCell ref="E153:E154"/>
    <mergeCell ref="H153:H154"/>
    <mergeCell ref="H155:H156"/>
    <mergeCell ref="D161:D164"/>
    <mergeCell ref="E161:E164"/>
    <mergeCell ref="H161:H164"/>
    <mergeCell ref="H165:H166"/>
    <mergeCell ref="D167:D168"/>
    <mergeCell ref="A184:H184"/>
    <mergeCell ref="E167:E168"/>
    <mergeCell ref="D169:D170"/>
    <mergeCell ref="E169:E170"/>
    <mergeCell ref="C180:C182"/>
    <mergeCell ref="C131:C139"/>
    <mergeCell ref="B125:B126"/>
    <mergeCell ref="B122:B124"/>
    <mergeCell ref="H50:H51"/>
    <mergeCell ref="D52:D53"/>
    <mergeCell ref="E52:E53"/>
    <mergeCell ref="A69:H69"/>
    <mergeCell ref="A70:A71"/>
    <mergeCell ref="A78:H78"/>
    <mergeCell ref="A77:C77"/>
    <mergeCell ref="B70:C70"/>
    <mergeCell ref="A72:A76"/>
    <mergeCell ref="C52:C53"/>
    <mergeCell ref="C58:C59"/>
    <mergeCell ref="C60:C64"/>
    <mergeCell ref="C65:C67"/>
    <mergeCell ref="E65:E67"/>
    <mergeCell ref="A56:A57"/>
    <mergeCell ref="B56:C56"/>
    <mergeCell ref="B60:B64"/>
    <mergeCell ref="D58:D59"/>
    <mergeCell ref="E58:E59"/>
    <mergeCell ref="D60:D64"/>
    <mergeCell ref="E60:E64"/>
    <mergeCell ref="H65:H67"/>
    <mergeCell ref="D65:D67"/>
    <mergeCell ref="F56:H56"/>
    <mergeCell ref="E102:E104"/>
    <mergeCell ref="C161:C164"/>
    <mergeCell ref="C165:C166"/>
    <mergeCell ref="B153:B154"/>
    <mergeCell ref="D144:D145"/>
    <mergeCell ref="E144:E145"/>
    <mergeCell ref="H144:H145"/>
    <mergeCell ref="D131:D139"/>
    <mergeCell ref="C167:C168"/>
    <mergeCell ref="C155:C156"/>
    <mergeCell ref="H125:H126"/>
    <mergeCell ref="B161:B164"/>
    <mergeCell ref="B165:B166"/>
    <mergeCell ref="B167:B168"/>
    <mergeCell ref="C122:C124"/>
    <mergeCell ref="C125:C126"/>
    <mergeCell ref="F129:H129"/>
    <mergeCell ref="D41:D42"/>
    <mergeCell ref="E41:E42"/>
    <mergeCell ref="D50:D51"/>
    <mergeCell ref="E50:E51"/>
    <mergeCell ref="D81:D86"/>
    <mergeCell ref="E81:E86"/>
    <mergeCell ref="D87:D89"/>
    <mergeCell ref="E87:E89"/>
    <mergeCell ref="C176:C179"/>
    <mergeCell ref="D90:D92"/>
    <mergeCell ref="E90:E92"/>
    <mergeCell ref="D93:D95"/>
    <mergeCell ref="E93:E95"/>
    <mergeCell ref="D110:D114"/>
    <mergeCell ref="E110:E114"/>
    <mergeCell ref="D176:D179"/>
    <mergeCell ref="E176:E179"/>
    <mergeCell ref="A147:C147"/>
    <mergeCell ref="A119:H119"/>
    <mergeCell ref="A120:A121"/>
    <mergeCell ref="B120:C120"/>
    <mergeCell ref="G125:G126"/>
    <mergeCell ref="H169:H170"/>
    <mergeCell ref="D102:D104"/>
    <mergeCell ref="D180:D182"/>
    <mergeCell ref="E180:E182"/>
    <mergeCell ref="D116:D117"/>
    <mergeCell ref="E116:E117"/>
    <mergeCell ref="D122:D124"/>
    <mergeCell ref="E122:E124"/>
    <mergeCell ref="D125:D126"/>
    <mergeCell ref="E125:E126"/>
    <mergeCell ref="E155:E156"/>
    <mergeCell ref="D155:D156"/>
    <mergeCell ref="D165:D166"/>
    <mergeCell ref="E165:E166"/>
  </mergeCells>
  <phoneticPr fontId="0" type="noConversion"/>
  <pageMargins left="0" right="0" top="0" bottom="0.25" header="0.3" footer="0"/>
  <pageSetup scale="9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honeticPr fontId="0" type="noConversion"/>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honeticPr fontId="0" type="noConversion"/>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Foaie1</vt:lpstr>
      <vt:lpstr>Foaie2</vt:lpstr>
      <vt:lpstr>Foaie3</vt:lpstr>
      <vt:lpstr>Foaie1!Print_Titles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2017-02-01T14:47:08Z</cp:lastPrinted>
  <dcterms:created xsi:type="dcterms:W3CDTF">2006-11-28T13:39:51Z</dcterms:created>
  <dcterms:modified xsi:type="dcterms:W3CDTF">2018-02-12T06:37:11Z</dcterms:modified>
</cp:coreProperties>
</file>